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/>
  <mc:AlternateContent xmlns:mc="http://schemas.openxmlformats.org/markup-compatibility/2006">
    <mc:Choice Requires="x15">
      <x15ac:absPath xmlns:x15ac="http://schemas.microsoft.com/office/spreadsheetml/2010/11/ac" url="G:\My Drive\P Drive BACKUP\REPORTS\Annual Financial Report (DOE)\CY2021 Prepared 2022\"/>
    </mc:Choice>
  </mc:AlternateContent>
  <xr:revisionPtr revIDLastSave="0" documentId="8_{722BBDED-38C1-4506-84C8-A7123F4908D9}" xr6:coauthVersionLast="36" xr6:coauthVersionMax="3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Memo" sheetId="1" state="hidden" r:id="rId1"/>
    <sheet name="Instructions" sheetId="3" state="hidden" r:id="rId2"/>
    <sheet name="Cover Page" sheetId="4" r:id="rId3"/>
    <sheet name="RECEPT AND EXPEND" sheetId="16" r:id="rId4"/>
    <sheet name="Salary Schedule" sheetId="17" r:id="rId5"/>
    <sheet name="ECA Salary" sheetId="18" r:id="rId6"/>
    <sheet name="Non-Cert Salary" sheetId="19" r:id="rId7"/>
    <sheet name="Admin and Enroll" sheetId="10" r:id="rId8"/>
    <sheet name="AV and Tax Rate" sheetId="11" r:id="rId9"/>
    <sheet name="Vendor Pmts" sheetId="12" r:id="rId10"/>
    <sheet name="Debt and Encumb" sheetId="13" r:id="rId11"/>
    <sheet name="Certification" sheetId="14" state="hidden" r:id="rId12"/>
    <sheet name="PE Calcs" sheetId="15" state="hidden" r:id="rId13"/>
  </sheets>
  <definedNames>
    <definedName name="_xlnm.Print_Area" localSheetId="3">'RECEPT AND EXPEND'!$A$1:$I$56</definedName>
  </definedNames>
  <calcPr calcId="191029"/>
  <extLst>
    <ext uri="GoogleSheetsCustomDataVersion1">
      <go:sheetsCustomData xmlns:go="http://customooxmlschemas.google.com/" r:id="rId18" roundtripDataSignature="AMtx7mjtafcNwnAyFqn52x0SnDCfno5EHA=="/>
    </ext>
  </extLst>
</workbook>
</file>

<file path=xl/calcChain.xml><?xml version="1.0" encoding="utf-8"?>
<calcChain xmlns="http://schemas.openxmlformats.org/spreadsheetml/2006/main">
  <c r="H43" i="16" l="1"/>
  <c r="E10" i="16" l="1"/>
  <c r="H10" i="16"/>
  <c r="H23" i="16" s="1"/>
  <c r="E14" i="16"/>
  <c r="H14" i="16"/>
  <c r="E21" i="16"/>
  <c r="H21" i="16"/>
  <c r="E39" i="16"/>
  <c r="H39" i="16"/>
  <c r="E44" i="16"/>
  <c r="H44" i="16"/>
  <c r="E53" i="16"/>
  <c r="H53" i="16"/>
  <c r="H55" i="16" l="1"/>
  <c r="E55" i="16"/>
  <c r="E23" i="16"/>
  <c r="H17" i="15"/>
  <c r="H2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3" i="15"/>
  <c r="B9" i="13"/>
</calcChain>
</file>

<file path=xl/sharedStrings.xml><?xml version="1.0" encoding="utf-8"?>
<sst xmlns="http://schemas.openxmlformats.org/spreadsheetml/2006/main" count="684" uniqueCount="640">
  <si>
    <t xml:space="preserve">To: </t>
  </si>
  <si>
    <t>All Public School Business Officers, Treasurers and Business Managers</t>
  </si>
  <si>
    <t>From:</t>
  </si>
  <si>
    <t>Joseph Engelstad, Fiscal Analyst</t>
  </si>
  <si>
    <t>Office of School Finance</t>
  </si>
  <si>
    <t>Date:</t>
  </si>
  <si>
    <t>May 13, 2022</t>
  </si>
  <si>
    <t>Subject:</t>
  </si>
  <si>
    <t>Annual Financial Report</t>
  </si>
  <si>
    <t xml:space="preserve">IC 5-3-1-3 requires the secretary of each public school corporation to publish an </t>
  </si>
  <si>
    <t>Annual Financial Report (AFR).  The AFR must be published annually during the publishing</t>
  </si>
  <si>
    <r>
      <rPr>
        <b/>
        <sz val="12"/>
        <color theme="1"/>
        <rFont val="Times New Roman"/>
      </rPr>
      <t xml:space="preserve">window which will open Monday, August 1, and close Monday, August 15. </t>
    </r>
    <r>
      <rPr>
        <sz val="12"/>
        <color theme="1"/>
        <rFont val="Times New Roman"/>
      </rPr>
      <t xml:space="preserve"> The statute also </t>
    </r>
  </si>
  <si>
    <t>requires the Indiana Department of Education (IDOE) to develop guidelines for the preparation of</t>
  </si>
  <si>
    <t xml:space="preserve"> and format of the AFR.</t>
  </si>
  <si>
    <t>Annual Financial Report Options</t>
  </si>
  <si>
    <t xml:space="preserve">School officials have the option to publish either a detailed AFR or an AFR summary that </t>
  </si>
  <si>
    <t xml:space="preserve">includes a description of how to find and view the full report on the school corporation’s </t>
  </si>
  <si>
    <t xml:space="preserve">internet website. School corporations may find updated AFR templates in each format, a </t>
  </si>
  <si>
    <t xml:space="preserve">summary or a detailed format, with the preferred school corporation format used for the </t>
  </si>
  <si>
    <r>
      <rPr>
        <sz val="12"/>
        <color theme="1"/>
        <rFont val="Times New Roman"/>
      </rPr>
      <t xml:space="preserve">local publication in </t>
    </r>
    <r>
      <rPr>
        <u/>
        <sz val="12"/>
        <color rgb="FF1155CC"/>
        <rFont val="Times New Roman"/>
      </rPr>
      <t>Moodle Finance</t>
    </r>
    <r>
      <rPr>
        <sz val="12"/>
        <color theme="1"/>
        <rFont val="Times New Roman"/>
      </rPr>
      <t xml:space="preserve"> under the “Annual Financial Report” section. </t>
    </r>
  </si>
  <si>
    <r>
      <rPr>
        <sz val="12"/>
        <color theme="1"/>
        <rFont val="Times New Roman"/>
      </rPr>
      <t xml:space="preserve">Publishing of either the summary or full report must be completed by </t>
    </r>
    <r>
      <rPr>
        <b/>
        <sz val="12"/>
        <color theme="1"/>
        <rFont val="Times New Roman"/>
      </rPr>
      <t xml:space="preserve">Monday, August </t>
    </r>
  </si>
  <si>
    <r>
      <rPr>
        <b/>
        <sz val="12"/>
        <color theme="1"/>
        <rFont val="Times New Roman"/>
      </rPr>
      <t>15</t>
    </r>
    <r>
      <rPr>
        <sz val="12"/>
        <color theme="1"/>
        <rFont val="Times New Roman"/>
      </rPr>
      <t>. Schools should review IC 5-3-1-2 for publication requirements.</t>
    </r>
  </si>
  <si>
    <r>
      <rPr>
        <sz val="12"/>
        <color theme="1"/>
        <rFont val="Times New Roman"/>
      </rPr>
      <t xml:space="preserve">IDOE is required to make the financial report available on its public </t>
    </r>
    <r>
      <rPr>
        <u/>
        <sz val="12"/>
        <color rgb="FF1155CC"/>
        <rFont val="Times New Roman"/>
      </rPr>
      <t>website</t>
    </r>
    <r>
      <rPr>
        <sz val="12"/>
        <color theme="1"/>
        <rFont val="Times New Roman"/>
      </rPr>
      <t xml:space="preserve">. Please </t>
    </r>
  </si>
  <si>
    <t xml:space="preserve">provide a legible copy of the completed AFR and proof of publication as a scanned </t>
  </si>
  <si>
    <t xml:space="preserve">document in a single PDF file on or before Wednesday, August 31, via email to </t>
  </si>
  <si>
    <r>
      <rPr>
        <u/>
        <sz val="12"/>
        <color rgb="FF1155CC"/>
        <rFont val="Times New Roman"/>
      </rPr>
      <t>AFR@doe.in.gov</t>
    </r>
    <r>
      <rPr>
        <sz val="12"/>
        <rFont val="Times New Roman"/>
      </rPr>
      <t xml:space="preserve">. Hard copies will not be accepted.  </t>
    </r>
  </si>
  <si>
    <t>GAAP Annual Financial Reports Required for Issuance of Bonds</t>
  </si>
  <si>
    <t xml:space="preserve">Certain school corporations, outlined in IC 5-1-11.5, must file an AFR in accordance with </t>
  </si>
  <si>
    <t xml:space="preserve">generally accepted accounting principles (GAAP) in order to issue bonds. This language </t>
  </si>
  <si>
    <t xml:space="preserve">applies to school corporations with a recent fall average daily membership count of more </t>
  </si>
  <si>
    <r>
      <rPr>
        <sz val="12"/>
        <color rgb="FF000000"/>
        <rFont val="Times New Roman"/>
      </rPr>
      <t xml:space="preserve">than fifteen thousand students. The State Board of Accounts (SBOA) issued </t>
    </r>
    <r>
      <rPr>
        <u/>
        <sz val="12"/>
        <color rgb="FF1155CC"/>
        <rFont val="Times New Roman"/>
      </rPr>
      <t>guidance</t>
    </r>
    <r>
      <rPr>
        <sz val="12"/>
        <color rgb="FF000000"/>
        <rFont val="Times New Roman"/>
      </rPr>
      <t xml:space="preserve"> </t>
    </r>
  </si>
  <si>
    <t xml:space="preserve">regarding this provision. This information will be filed directly with SBOA.  </t>
  </si>
  <si>
    <t>Please note that the AFR required to be submitted through the State Gateway per IC 5-</t>
  </si>
  <si>
    <t xml:space="preserve">11-1-4 is a separate requirement and falls under the authority of SBOA. Submit questions </t>
  </si>
  <si>
    <r>
      <rPr>
        <sz val="12"/>
        <color theme="1"/>
        <rFont val="Times New Roman"/>
      </rPr>
      <t xml:space="preserve">related to this requirement to </t>
    </r>
    <r>
      <rPr>
        <u/>
        <sz val="12"/>
        <color rgb="FF1155CC"/>
        <rFont val="Times New Roman"/>
      </rPr>
      <t>annualreports@sboa.in.gov</t>
    </r>
    <r>
      <rPr>
        <sz val="12"/>
        <color theme="1"/>
        <rFont val="Times New Roman"/>
      </rPr>
      <t xml:space="preserve">.    </t>
    </r>
  </si>
  <si>
    <t xml:space="preserve">If you have questions concerning the Annual Financial Report, please contact us at </t>
  </si>
  <si>
    <t>AFR@doe.in.gov.</t>
  </si>
  <si>
    <t>Attachment</t>
  </si>
  <si>
    <t>Calendar Year 2021</t>
  </si>
  <si>
    <t>Position</t>
  </si>
  <si>
    <t>Amount</t>
  </si>
  <si>
    <t xml:space="preserve">     Athletic Director</t>
  </si>
  <si>
    <t xml:space="preserve">     Head Baseball</t>
  </si>
  <si>
    <t xml:space="preserve">     Head Basketball - boy</t>
  </si>
  <si>
    <t xml:space="preserve">     Head Basketball - girl</t>
  </si>
  <si>
    <t xml:space="preserve">     Head Football</t>
  </si>
  <si>
    <t xml:space="preserve">     Head Gymnastics</t>
  </si>
  <si>
    <t xml:space="preserve">     Cross Country</t>
  </si>
  <si>
    <t xml:space="preserve">     Golf - boy</t>
  </si>
  <si>
    <t xml:space="preserve">     Golf - girl</t>
  </si>
  <si>
    <t xml:space="preserve">     Head Softball</t>
  </si>
  <si>
    <t xml:space="preserve">     Tennis - boy</t>
  </si>
  <si>
    <t xml:space="preserve">     Tennis - girl</t>
  </si>
  <si>
    <t xml:space="preserve">     Head Swim - boy</t>
  </si>
  <si>
    <t xml:space="preserve">     Head Swim - girl</t>
  </si>
  <si>
    <t xml:space="preserve">     Head Track</t>
  </si>
  <si>
    <t xml:space="preserve">     Head Volleyball</t>
  </si>
  <si>
    <t xml:space="preserve">     Head Wrestling</t>
  </si>
  <si>
    <t xml:space="preserve">     Head Orchestra</t>
  </si>
  <si>
    <t xml:space="preserve">     Vocal Music</t>
  </si>
  <si>
    <t xml:space="preserve">     Head Band</t>
  </si>
  <si>
    <t>Non-certified Employee Classifications</t>
  </si>
  <si>
    <t>and Range of Pay Rates 2021-2022</t>
  </si>
  <si>
    <t>Classifications</t>
  </si>
  <si>
    <t>Range of Pay Rates</t>
  </si>
  <si>
    <t>I.  Instructional and Supplementary Pupil Services</t>
  </si>
  <si>
    <t xml:space="preserve">  A.  Library Aides</t>
  </si>
  <si>
    <t xml:space="preserve">  B.  Kindergarten Aides</t>
  </si>
  <si>
    <t xml:space="preserve">  C.  Special Education Aides</t>
  </si>
  <si>
    <t xml:space="preserve">  D.  Prime Time Aides</t>
  </si>
  <si>
    <t xml:space="preserve">  E.  Pre-kindergarten/Head Start Aides</t>
  </si>
  <si>
    <t xml:space="preserve">  F.  Educational Enterprises</t>
  </si>
  <si>
    <t xml:space="preserve">  G.  Other</t>
  </si>
  <si>
    <t>II.  Cafeteria and Food Services</t>
  </si>
  <si>
    <t xml:space="preserve">  A.  Managers/Head Cooks</t>
  </si>
  <si>
    <t xml:space="preserve">  B.  School Food Service Director</t>
  </si>
  <si>
    <t xml:space="preserve">  C.  All Other Food Service Employees</t>
  </si>
  <si>
    <t>III.  Health Services</t>
  </si>
  <si>
    <t xml:space="preserve">  A.  Nurses</t>
  </si>
  <si>
    <t xml:space="preserve">  B.  Other</t>
  </si>
  <si>
    <t>IV.  Office/Clerical/Secretarial</t>
  </si>
  <si>
    <t xml:space="preserve"> V.  Executive/Administrative/Accounting</t>
  </si>
  <si>
    <t xml:space="preserve">   A.  Business Manager</t>
  </si>
  <si>
    <t xml:space="preserve">   B.  Buildings and Grounds Director</t>
  </si>
  <si>
    <t xml:space="preserve">   C.  Community Relations/Publicity Director</t>
  </si>
  <si>
    <t xml:space="preserve">   D.  Other</t>
  </si>
  <si>
    <t xml:space="preserve">  A.  Building Custodians</t>
  </si>
  <si>
    <t xml:space="preserve">  B.  Bus Drivers</t>
  </si>
  <si>
    <t xml:space="preserve">  C.  Other</t>
  </si>
  <si>
    <t>VII.   Computer Services</t>
  </si>
  <si>
    <t>VIII.  Other</t>
  </si>
  <si>
    <t>Certified Administrative Staff</t>
  </si>
  <si>
    <t>in effect June 30, 2022</t>
  </si>
  <si>
    <t>Lowest Salary</t>
  </si>
  <si>
    <t>Highest Salary</t>
  </si>
  <si>
    <t>Average Salary</t>
  </si>
  <si>
    <t>Administrative Staff</t>
  </si>
  <si>
    <t>Student Enrollment</t>
  </si>
  <si>
    <t>Grade Level</t>
  </si>
  <si>
    <t>Enrollment</t>
  </si>
  <si>
    <t>Pre-Kindergarten Ages 3 - 5 (PK)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</si>
  <si>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</si>
  <si>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</si>
  <si>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</si>
  <si>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</si>
  <si>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</si>
  <si>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</si>
  <si>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</si>
  <si>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</si>
  <si>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</si>
  <si>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</si>
  <si>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</si>
  <si>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</si>
  <si>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</si>
  <si>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12+/Adult (13)</t>
  </si>
  <si>
    <t>TOTAL</t>
  </si>
  <si>
    <t>Assessed Valuation and Tax Rates</t>
  </si>
  <si>
    <t>Calendar Years 2021 and 2022</t>
  </si>
  <si>
    <t>Assessed Valuation</t>
  </si>
  <si>
    <t>Tax Rate - Education Fund</t>
  </si>
  <si>
    <t>Tax Rate - Referendum Fund</t>
  </si>
  <si>
    <t>Tax Rate - Debt Service Fund</t>
  </si>
  <si>
    <t>Tax Rate - Retirement/Severance Bond Debt Service Fund</t>
  </si>
  <si>
    <t>Tax Rate - Operations Fund</t>
  </si>
  <si>
    <t>Tax Rate - Exempt Debt Service Fund</t>
  </si>
  <si>
    <t>Statement of Indebtedness</t>
  </si>
  <si>
    <t>Indebtedness</t>
  </si>
  <si>
    <t>Principal Outstanding</t>
  </si>
  <si>
    <t>$</t>
  </si>
  <si>
    <t>Holding Company - Public and Private</t>
  </si>
  <si>
    <t>INSTRUCTIONS, HELPFUL HINTS, AND FORMS FOR COMPLETION OF</t>
  </si>
  <si>
    <t>THE ANNUAL FINANCIAL REPORT</t>
  </si>
  <si>
    <t>CORPORATION WIDE DATA</t>
  </si>
  <si>
    <t xml:space="preserve"> </t>
  </si>
  <si>
    <t>SAMPLE A</t>
  </si>
  <si>
    <t>A comparison of your approved budgeted receipt and expenditures and your actual receipts</t>
  </si>
  <si>
    <t>and expenditures by major accounts for the prior calendar year (2021).  You may wish to use</t>
  </si>
  <si>
    <t>the format described in Sample A.  HINT:  In the expenditure comparison, be sure to include</t>
  </si>
  <si>
    <t>your 2020 encumbrances, your 2021 approved budget, your 2021 additional appropriations,</t>
  </si>
  <si>
    <t>and any appropriation transfers to determine the approved budget for expenditures.  Also,</t>
  </si>
  <si>
    <t>include 2021 encumbrances in the amount determined as actual expenditures.</t>
  </si>
  <si>
    <t>If a fund is displayed on the sample that is not a part of your budget advertisement, do not</t>
  </si>
  <si>
    <t>include it in your publication.  If you have a fund that is not displayed on the sample but was</t>
  </si>
  <si>
    <t>a part of your budget advertisement it must be included in your publication.</t>
  </si>
  <si>
    <t>SAMPLE B(1)*</t>
  </si>
  <si>
    <t>The certified salary schedule in effect June 30, 2022, including the number of employees at</t>
  </si>
  <si>
    <t>each salary increment and the number of full-time and the number of part-time employees.</t>
  </si>
  <si>
    <t>A listing of individual teachers is not required.  Sample  B(1) is a suggested format.</t>
  </si>
  <si>
    <t>SAMPLE B(2)*</t>
  </si>
  <si>
    <r>
      <rPr>
        <sz val="11"/>
        <color theme="1"/>
        <rFont val="Calibri"/>
      </rPr>
      <t xml:space="preserve">A listing of individual teachers is not required.  Sample  B(2) is an </t>
    </r>
    <r>
      <rPr>
        <b/>
        <sz val="11"/>
        <color theme="1"/>
        <rFont val="Calibri"/>
      </rPr>
      <t>alternate</t>
    </r>
    <r>
      <rPr>
        <sz val="11"/>
        <color theme="1"/>
        <rFont val="Calibri"/>
      </rPr>
      <t xml:space="preserve"> suggested format.</t>
    </r>
  </si>
  <si>
    <t>SAMPLE C</t>
  </si>
  <si>
    <t>The extracurricular salary schedule in effect June 30, 2022.  Our sample is by no means all</t>
  </si>
  <si>
    <t>inclusive.  Be sure to modify the names of the positions to fit your salary schedule.</t>
  </si>
  <si>
    <t>SAMPLE D</t>
  </si>
  <si>
    <t xml:space="preserve">The range of pay rates for all non-certified employees by specific classification, with the </t>
  </si>
  <si>
    <t>number of full-time and the number of part-time employees.  It is suggested that you use</t>
  </si>
  <si>
    <t>your DOE-NE Report (Non-certified Personnel Data) for 2021-2022 to determine specific</t>
  </si>
  <si>
    <t>employee classifications.</t>
  </si>
  <si>
    <t>SAMPLE E</t>
  </si>
  <si>
    <t xml:space="preserve">The lowest, highest, and average salary for administrative staff, and the number of </t>
  </si>
  <si>
    <t>administrators in effect June 30, 2022.  A list of individual administrators is not required.</t>
  </si>
  <si>
    <t>SAMPLE F</t>
  </si>
  <si>
    <t>The number of students enrolled at each grade level and the total enrollment as of October</t>
  </si>
  <si>
    <t xml:space="preserve">1, 2021.  Your best source of information for this item is your DOE-PE Report (Pupil </t>
  </si>
  <si>
    <t>Enrollment Information) for 2021.  A paper copy of the Pupil Enrollment Report (DOE-PE) is</t>
  </si>
  <si>
    <t>available through the reports link on the message center of the STN application center.</t>
  </si>
  <si>
    <t>SAMPLE G</t>
  </si>
  <si>
    <t>The assessed valuation of the school corporation for the prior year (2021) and the current</t>
  </si>
  <si>
    <t>calendar year (2022).  This information should be in the business office of each school</t>
  </si>
  <si>
    <t xml:space="preserve">corporation.  If you do not know your assessed valuation it may be obtained from the </t>
  </si>
  <si>
    <t>Department of Local Government Finance.</t>
  </si>
  <si>
    <t xml:space="preserve">The tax rate for each fund for the prior year (2021) and current calendar year (2022).  If you do </t>
  </si>
  <si>
    <t>not know your tax rates, they may be obtained from the Department of Local Government</t>
  </si>
  <si>
    <t>Finance.  If a fund/tax rate is displayed on the sample that is not a part of your budget</t>
  </si>
  <si>
    <t>advertisement, do not include it in your publication.  If a fund/tax rate is not displayed on</t>
  </si>
  <si>
    <t>the sample but was a part of your budget advertisement, it must be included in your</t>
  </si>
  <si>
    <t>publication.</t>
  </si>
  <si>
    <t>SAMPLE H</t>
  </si>
  <si>
    <t>A listing of vendors in descending order from the highest total payment in the Education</t>
  </si>
  <si>
    <t>and the Operations Funds to the vendor with the lowest total payments in these funds.</t>
  </si>
  <si>
    <t>Do not include any vendor whose total was less than $2,500 and do not list more than</t>
  </si>
  <si>
    <t>the top 200 vendors.</t>
  </si>
  <si>
    <t>For the purpose of the Annual Financial Report, a vendor is defined as anyone receiving a</t>
  </si>
  <si>
    <t>payment for providing goods and services to your school corporation; except parties</t>
  </si>
  <si>
    <t xml:space="preserve">receiving payment for the employees' withholding portions of payroll, and financial </t>
  </si>
  <si>
    <t>institutions receiving payment for purchases of securities and investments.</t>
  </si>
  <si>
    <t>SAMPLE I</t>
  </si>
  <si>
    <t>The total indebtedness as of the end of the prior calendar year.  Most of the information for</t>
  </si>
  <si>
    <t xml:space="preserve">this item is identical to the data reported on the Statement of Obligations of the  Biannual </t>
  </si>
  <si>
    <t>Financial Report for the period July 1 through December 31, 2021.</t>
  </si>
  <si>
    <t>CERTIFICATION</t>
  </si>
  <si>
    <t>The statute requires that each publication contain a statement providing that the contracts,</t>
  </si>
  <si>
    <t>vouchers, and bills for all payments made by the school corporation are in its possession,</t>
  </si>
  <si>
    <t>and open to public inspection.  We have prepared a statement that you may wish to use for</t>
  </si>
  <si>
    <t>the certification.  It appears on the final page of the Report.</t>
  </si>
  <si>
    <t xml:space="preserve">*NOTE: Only one worksheet for Sample B should be completed. </t>
  </si>
  <si>
    <t>Any questions regarding this report should be directed to:</t>
  </si>
  <si>
    <t>When emailing the Annual Financial Report to the Department of Education, attach this</t>
  </si>
  <si>
    <t>cover sheet.</t>
  </si>
  <si>
    <t>Receipt Accounts</t>
  </si>
  <si>
    <t>2021 Approved Budget Receipts</t>
  </si>
  <si>
    <t>2021 Actual Receipts</t>
  </si>
  <si>
    <t xml:space="preserve">EDUCATION FUND </t>
  </si>
  <si>
    <t>Local Sources</t>
  </si>
  <si>
    <t>State Sources</t>
  </si>
  <si>
    <t>Federal Sources</t>
  </si>
  <si>
    <t>Other Items</t>
  </si>
  <si>
    <t>DEBT SERVICE FUND</t>
  </si>
  <si>
    <t>Other Financing Sources</t>
  </si>
  <si>
    <t>OPERATIONS FUND</t>
  </si>
  <si>
    <t>GRAND TOTAL</t>
  </si>
  <si>
    <t>Expenditure Accounts</t>
  </si>
  <si>
    <t>2021 Approved Budget Expenditures</t>
  </si>
  <si>
    <t>2021 Actual Expenditures</t>
  </si>
  <si>
    <t>EDUCATION FUND</t>
  </si>
  <si>
    <t>Instruction/Regular Programs</t>
  </si>
  <si>
    <t>Instruction/Special Programs</t>
  </si>
  <si>
    <t>Instruction/Summer School</t>
  </si>
  <si>
    <t>Remediation</t>
  </si>
  <si>
    <t>Payments to Governmental Units in State</t>
  </si>
  <si>
    <t>Support Services/Pupils</t>
  </si>
  <si>
    <t>Support Services/Instruction</t>
  </si>
  <si>
    <t>Support Services/General Administration</t>
  </si>
  <si>
    <t>Support Services/School Administration</t>
  </si>
  <si>
    <t>Central Services</t>
  </si>
  <si>
    <t>Student Transportation</t>
  </si>
  <si>
    <t>Operation of Non-instructional Srvcs.</t>
  </si>
  <si>
    <t>Facility Acquisition and Construction</t>
  </si>
  <si>
    <t>Debt Services</t>
  </si>
  <si>
    <t>Non-programmed Charges</t>
  </si>
  <si>
    <t>Operation and Maintenance of Plant Srvcs</t>
  </si>
  <si>
    <t>Certified Salary Schedule</t>
  </si>
  <si>
    <t>Salary Range</t>
  </si>
  <si>
    <t>Bachelors # of Persons</t>
  </si>
  <si>
    <t>Bachelors + 15 hrs     # of Persons</t>
  </si>
  <si>
    <t>Masters    # of Persons</t>
  </si>
  <si>
    <t>Masters    + 15 hrs # of Persons</t>
  </si>
  <si>
    <t>Masters    + 30 hrs # of Persons</t>
  </si>
  <si>
    <t>$20,000 - 25,000</t>
  </si>
  <si>
    <t>$25,000 - 30,000</t>
  </si>
  <si>
    <t>$30,000 - 35,000</t>
  </si>
  <si>
    <t>$35,000 - 40,000</t>
  </si>
  <si>
    <t>$40,000 - 45,000</t>
  </si>
  <si>
    <t>$45,000 - 50,000</t>
  </si>
  <si>
    <t>$50,000 - 55,000</t>
  </si>
  <si>
    <t>$55,000 - 60,000</t>
  </si>
  <si>
    <t>$60,000 - 65,000</t>
  </si>
  <si>
    <t>$65,000 - 70,000</t>
  </si>
  <si>
    <t>$70,000 - 75,000</t>
  </si>
  <si>
    <t>$75,000 - 80,000</t>
  </si>
  <si>
    <t>$80,000 - 85,000</t>
  </si>
  <si>
    <t>$85,000 - 90,000</t>
  </si>
  <si>
    <t>$90,000 - 95,000</t>
  </si>
  <si>
    <t>Extracurricular Salary Schedule</t>
  </si>
  <si>
    <t>Elementary Schools</t>
  </si>
  <si>
    <t>High School (cont'd)</t>
  </si>
  <si>
    <t xml:space="preserve">     Cheerleading Sponsor</t>
  </si>
  <si>
    <t xml:space="preserve">     Trainer</t>
  </si>
  <si>
    <t xml:space="preserve">     Basketball - boy</t>
  </si>
  <si>
    <t xml:space="preserve">     Basketball - girl</t>
  </si>
  <si>
    <t xml:space="preserve">     Asst Swim - boy</t>
  </si>
  <si>
    <t xml:space="preserve">     Cross Country/Track</t>
  </si>
  <si>
    <t xml:space="preserve">     Asst Swim - girl</t>
  </si>
  <si>
    <t>Middle Schools</t>
  </si>
  <si>
    <t xml:space="preserve">     Asst Track</t>
  </si>
  <si>
    <t xml:space="preserve">     Asst Basketball - boy</t>
  </si>
  <si>
    <t xml:space="preserve">     Asst Volleyball</t>
  </si>
  <si>
    <t xml:space="preserve">     Asst Basketball - girl</t>
  </si>
  <si>
    <t xml:space="preserve">     Asst Wrestling</t>
  </si>
  <si>
    <t xml:space="preserve">     Swimming</t>
  </si>
  <si>
    <t xml:space="preserve">     Dean of Students</t>
  </si>
  <si>
    <t xml:space="preserve">     National Honor Society</t>
  </si>
  <si>
    <t xml:space="preserve">     Volleyball</t>
  </si>
  <si>
    <t xml:space="preserve">     Asst Orchestra</t>
  </si>
  <si>
    <t xml:space="preserve">     Wrestling</t>
  </si>
  <si>
    <t xml:space="preserve">     Sponsor - 9th Grade</t>
  </si>
  <si>
    <t>High School</t>
  </si>
  <si>
    <t xml:space="preserve">     Sponsor - 10th Grade</t>
  </si>
  <si>
    <t xml:space="preserve">     Sponsor - 11th Grade</t>
  </si>
  <si>
    <t xml:space="preserve">     Sponsor - 12th Grade</t>
  </si>
  <si>
    <t xml:space="preserve">     Asst Baseball</t>
  </si>
  <si>
    <t xml:space="preserve">     Team Sponsor</t>
  </si>
  <si>
    <t xml:space="preserve">     Academic Coaches</t>
  </si>
  <si>
    <t xml:space="preserve">     Student Council</t>
  </si>
  <si>
    <t xml:space="preserve">     Asst Band</t>
  </si>
  <si>
    <t xml:space="preserve">     Drill Team Sponsor</t>
  </si>
  <si>
    <t xml:space="preserve">     Asst Football</t>
  </si>
  <si>
    <t xml:space="preserve">     Newspaper</t>
  </si>
  <si>
    <t xml:space="preserve">     Asst Gymnastics</t>
  </si>
  <si>
    <t xml:space="preserve">     FHA Sponsor</t>
  </si>
  <si>
    <t xml:space="preserve">     FFA Sponsor</t>
  </si>
  <si>
    <t xml:space="preserve">     BPA Sponsor</t>
  </si>
  <si>
    <t xml:space="preserve">     DECA Sponsor</t>
  </si>
  <si>
    <t xml:space="preserve">     HOSA Sponsor</t>
  </si>
  <si>
    <t xml:space="preserve">     Asst Softball</t>
  </si>
  <si>
    <t xml:space="preserve">     VICA Sponsor</t>
  </si>
  <si>
    <t xml:space="preserve">     FBLA Sponsor</t>
  </si>
  <si>
    <t xml:space="preserve">     Drama/Acting Coach</t>
  </si>
  <si>
    <t>If an index is used, calculate a dollar amount for publication.</t>
  </si>
  <si>
    <t>VI.  Maintenance/Custodial/Warehouse/Security/Transportation</t>
  </si>
  <si>
    <t>Number of Personnel</t>
  </si>
  <si>
    <t>Payments in Excess of $2,500 Made to Vendors</t>
  </si>
  <si>
    <t>Vendor Name</t>
  </si>
  <si>
    <t>Education Fund Amount</t>
  </si>
  <si>
    <t>Operations Fund Amount</t>
  </si>
  <si>
    <t>Total Amount</t>
  </si>
  <si>
    <t>Outstanding Encumbrances - All Funds</t>
  </si>
  <si>
    <t>(Include purchase orders, vendor contracts,</t>
  </si>
  <si>
    <t>letters of commitment, leases)</t>
  </si>
  <si>
    <t xml:space="preserve">I hereby certify that the annual financial report is true and accurate in every respect to the </t>
  </si>
  <si>
    <t>best of my knowledge and belief.  I further certify that all contracts, vouchers, and bills</t>
  </si>
  <si>
    <t xml:space="preserve">for all payments made by the school corporation are in its possession and open to </t>
  </si>
  <si>
    <t>public inspection.</t>
  </si>
  <si>
    <t>Date________________________________</t>
  </si>
  <si>
    <t>Signature____________________________________</t>
  </si>
  <si>
    <t>Secretary, Board of School Trustees</t>
  </si>
  <si>
    <r>
      <t>County Number___</t>
    </r>
    <r>
      <rPr>
        <u/>
        <sz val="12"/>
        <color theme="1"/>
        <rFont val="Calibri"/>
        <family val="2"/>
      </rPr>
      <t>49</t>
    </r>
    <r>
      <rPr>
        <sz val="12"/>
        <color theme="1"/>
        <rFont val="Calibri"/>
      </rPr>
      <t>______________</t>
    </r>
  </si>
  <si>
    <r>
      <t>School Corporation Number____</t>
    </r>
    <r>
      <rPr>
        <u/>
        <sz val="12"/>
        <color theme="1"/>
        <rFont val="Calibri"/>
        <family val="2"/>
      </rPr>
      <t>5310</t>
    </r>
    <r>
      <rPr>
        <sz val="12"/>
        <color theme="1"/>
        <rFont val="Calibri"/>
      </rPr>
      <t>__________</t>
    </r>
  </si>
  <si>
    <r>
      <t>School Corporation Name_____</t>
    </r>
    <r>
      <rPr>
        <u/>
        <sz val="12"/>
        <color theme="1"/>
        <rFont val="Calibri"/>
        <family val="2"/>
      </rPr>
      <t>Franklin Township Community School Corp</t>
    </r>
    <r>
      <rPr>
        <sz val="12"/>
        <color theme="1"/>
        <rFont val="Calibri"/>
      </rPr>
      <t>____</t>
    </r>
  </si>
  <si>
    <r>
      <t>Title_____</t>
    </r>
    <r>
      <rPr>
        <u/>
        <sz val="12"/>
        <color theme="1"/>
        <rFont val="Calibri"/>
        <family val="2"/>
      </rPr>
      <t>Chief Operating Officer</t>
    </r>
    <r>
      <rPr>
        <sz val="12"/>
        <color theme="1"/>
        <rFont val="Calibri"/>
      </rPr>
      <t>____________________________</t>
    </r>
  </si>
  <si>
    <r>
      <t>Telephone Number____</t>
    </r>
    <r>
      <rPr>
        <u/>
        <sz val="12"/>
        <color theme="1"/>
        <rFont val="Calibri"/>
        <family val="2"/>
      </rPr>
      <t>317-862-2411</t>
    </r>
    <r>
      <rPr>
        <sz val="12"/>
        <color theme="1"/>
        <rFont val="Calibri"/>
      </rPr>
      <t>_________________________________</t>
    </r>
  </si>
  <si>
    <t>N/A</t>
  </si>
  <si>
    <t>AES INDIANA</t>
  </si>
  <si>
    <t>Central Nine Career Center</t>
  </si>
  <si>
    <t>ASSURED PARTNERS OF INDIANA, LLC</t>
  </si>
  <si>
    <t>Macallister Power Systems, Inc, A Division Of Macall</t>
  </si>
  <si>
    <t>NICHOLS PAPER &amp; SUPPLY CO.</t>
  </si>
  <si>
    <t>Electronic Strategies, Inc.</t>
  </si>
  <si>
    <t>Leach &amp; Russell Contractors In</t>
  </si>
  <si>
    <t xml:space="preserve">NU-TECH ROOFING CONTRACTORS, LLC </t>
  </si>
  <si>
    <t xml:space="preserve">Constellation NewEnergy-Gas Division, LLC </t>
  </si>
  <si>
    <t>Central In Ed. Service Center</t>
  </si>
  <si>
    <t>Citizens Energy Group , Water/Sewer</t>
  </si>
  <si>
    <t>LEHMAN'S INC OF ANDERSON</t>
  </si>
  <si>
    <t>ENERGY HARNESS CORPORATION</t>
  </si>
  <si>
    <t>Globe Asphalt Paving Co., Inc.</t>
  </si>
  <si>
    <t>Lee Company, Inc.</t>
  </si>
  <si>
    <t>CDW-Government, Inc.</t>
  </si>
  <si>
    <t>Citizens Energy Group</t>
  </si>
  <si>
    <t>RIVERSIDE TECHNOLOGIES, INC.</t>
  </si>
  <si>
    <t>Jack Laurie Group</t>
  </si>
  <si>
    <t>STUDENT TRANSPORATION SOLUTIONS</t>
  </si>
  <si>
    <t>ROOF MANAGEMENT, INC.</t>
  </si>
  <si>
    <t>Marion County Storm Water Management District</t>
  </si>
  <si>
    <t>Buddenbaum &amp; Moore, Llc</t>
  </si>
  <si>
    <t>A T &amp; T</t>
  </si>
  <si>
    <t>LGC ASSOCIATES, LLC</t>
  </si>
  <si>
    <t>Wells Fargo Financial Services, LLC</t>
  </si>
  <si>
    <t>KEY , GRANT</t>
  </si>
  <si>
    <t>SUPERPSYCHED LLC</t>
  </si>
  <si>
    <t>Complete Tree Care</t>
  </si>
  <si>
    <t>Variable Annuity Life Ins Co, Formerly Valic</t>
  </si>
  <si>
    <t>TEACHERS CREDIT UNION-VISA</t>
  </si>
  <si>
    <t>Koorsen Fire &amp; Security</t>
  </si>
  <si>
    <t>COMMERCIAL RECREATION GROUP, LLC</t>
  </si>
  <si>
    <t>FRONTLINE TECHNOLOGIES GROUP, INC</t>
  </si>
  <si>
    <t>Emcor Services Shambaugh</t>
  </si>
  <si>
    <t xml:space="preserve">PATRIOT ENGINEERING &amp; ENVIRONMENTAL, INC. </t>
  </si>
  <si>
    <t>Amazon Capital Services, Inc.</t>
  </si>
  <si>
    <t>Infinite Campus</t>
  </si>
  <si>
    <t>ACCENT COATINGS, LLC</t>
  </si>
  <si>
    <t>SUPERIOR GROUNDCOVER</t>
  </si>
  <si>
    <t>Automated Logic</t>
  </si>
  <si>
    <t>Filter Service Of Indiana, Inc</t>
  </si>
  <si>
    <t>SECURLY, INC.</t>
  </si>
  <si>
    <t>RAY SKILLMAN CHEVROLET, INC</t>
  </si>
  <si>
    <t>Tyler Technologies</t>
  </si>
  <si>
    <t>Bell Techlogix</t>
  </si>
  <si>
    <t xml:space="preserve">KOORSEN FACILTIES MANAGEMENT </t>
  </si>
  <si>
    <t xml:space="preserve">Church, Church,Hittle &amp; Antrim </t>
  </si>
  <si>
    <t>ProMedia, LLC</t>
  </si>
  <si>
    <t>Five-Star Technology Solutions</t>
  </si>
  <si>
    <t>Laforce</t>
  </si>
  <si>
    <t>CENTRAL MICHIGAN PAPER</t>
  </si>
  <si>
    <t>Macallister Rental &amp; Supply</t>
  </si>
  <si>
    <t>PARENTSQUARE, INC</t>
  </si>
  <si>
    <t>Bledsoe Environmental, LLC</t>
  </si>
  <si>
    <t>Komplete Landscape Contractors</t>
  </si>
  <si>
    <t>WEIHE ENGINEERS</t>
  </si>
  <si>
    <t>NEW ERA TECHNOLOGY</t>
  </si>
  <si>
    <t>JEFF DEHLER PUBLIC RELATIONS LLC</t>
  </si>
  <si>
    <t>SOLIANT HEALTH</t>
  </si>
  <si>
    <t>Leslie Coatings, Inc.</t>
  </si>
  <si>
    <t>Fuller Eng.</t>
  </si>
  <si>
    <t>Johnson Controls, Inc</t>
  </si>
  <si>
    <t>INSTRUCTURE, INC.</t>
  </si>
  <si>
    <t>Community Occupational Health</t>
  </si>
  <si>
    <t>KEUSCH GLASS INC.</t>
  </si>
  <si>
    <t>Project Lead The Way</t>
  </si>
  <si>
    <t xml:space="preserve">Ray Skillman Ford </t>
  </si>
  <si>
    <t>KEMNA RESTORATION AND CONSTRUCTION, INC</t>
  </si>
  <si>
    <t>Vermillion Systems, Inc</t>
  </si>
  <si>
    <t>UNIFIRST CORPORATION</t>
  </si>
  <si>
    <t>Pioneer Valley Books</t>
  </si>
  <si>
    <t>Truck Service Inc.</t>
  </si>
  <si>
    <t>K-LOG</t>
  </si>
  <si>
    <t>LOGISOFT COMPUTER PRODUCTS</t>
  </si>
  <si>
    <t>Bobcat Of Indy</t>
  </si>
  <si>
    <t>ELITE INDUSTRIES, LLC</t>
  </si>
  <si>
    <t>IMPACT MARKETING GROUP</t>
  </si>
  <si>
    <t>LOCKERBIE SQUARE CABINETS CO</t>
  </si>
  <si>
    <t>STEELE INSURANCE FINANCIAL SERVICE</t>
  </si>
  <si>
    <t>HEALTHY SCHOOL SUPPLY, LLC</t>
  </si>
  <si>
    <t>STEM INNOVATIONS, LLC</t>
  </si>
  <si>
    <t>S &amp; S LAWN &amp; LANDSCAPE, LLC</t>
  </si>
  <si>
    <t>C &amp; C Sheet Metal</t>
  </si>
  <si>
    <t>Adtec  Administrative &amp;, Technical Consulting</t>
  </si>
  <si>
    <t>WINSUPPLY INDIANAPOLIS IN CO.</t>
  </si>
  <si>
    <t>BLADES AUDIO VIDEO, INC</t>
  </si>
  <si>
    <t>GLOBAL INDUSTRIAL</t>
  </si>
  <si>
    <t>TEXTHELP, INC.</t>
  </si>
  <si>
    <t>Professional Garage Door</t>
  </si>
  <si>
    <t>SlyFox, Inc</t>
  </si>
  <si>
    <t>PRECISION CONTROLS OF INDIANAPOLIS</t>
  </si>
  <si>
    <t>ELECTRO PAINTING AND REFURBISHING, INC</t>
  </si>
  <si>
    <t>TRANSFINDER CORPORATION</t>
  </si>
  <si>
    <t>THE TABLE GROUP, INC</t>
  </si>
  <si>
    <t>DUDE SOLUTIONS</t>
  </si>
  <si>
    <t>THE SPYGLASS GROUP, LLC</t>
  </si>
  <si>
    <t>Indiana School Boards Assoc.</t>
  </si>
  <si>
    <t>HEIRBRANDT, MICHAEL E</t>
  </si>
  <si>
    <t>DIAL ONE ALLIED BUILDING SERVICES</t>
  </si>
  <si>
    <t>Schmidt Associates, Inc.</t>
  </si>
  <si>
    <t>Four Star Floor Care Inc.</t>
  </si>
  <si>
    <t>ZAYO GROUP, LLC</t>
  </si>
  <si>
    <t>MIKE'S POWER WASH</t>
  </si>
  <si>
    <t>IPEVO, INC</t>
  </si>
  <si>
    <t>AAA ROOFING COMPANY, INC</t>
  </si>
  <si>
    <t xml:space="preserve">Kimball Midwest </t>
  </si>
  <si>
    <t>READABLE ENGLISH</t>
  </si>
  <si>
    <t xml:space="preserve">KS STATEBANK </t>
  </si>
  <si>
    <t>LIGHTSPEED TECHNOLOGIES</t>
  </si>
  <si>
    <t>Pearson Clinical Assessment</t>
  </si>
  <si>
    <t>J.M. ROWLAND CONSTRUCTION, LLC</t>
  </si>
  <si>
    <t>Acorn Distributors, Inc.</t>
  </si>
  <si>
    <t>Irish Mechanical Services, Inc</t>
  </si>
  <si>
    <t>BirdBrain Technologies LLC</t>
  </si>
  <si>
    <t>CIRCLE CITY AUDIO</t>
  </si>
  <si>
    <t>Uline  Supplies</t>
  </si>
  <si>
    <t>K &amp; K Fence, Inc.</t>
  </si>
  <si>
    <t>Cargill Inc.</t>
  </si>
  <si>
    <t>Hofmann Concrete, Inc.</t>
  </si>
  <si>
    <t>FROST BROWN TODD, LLC</t>
  </si>
  <si>
    <t>Echocide Industrial Water LLC</t>
  </si>
  <si>
    <t>GAGGLE</t>
  </si>
  <si>
    <t>Don Johnston</t>
  </si>
  <si>
    <t>AMERICAN ELEVATOR, INC.</t>
  </si>
  <si>
    <t>BASHOR HOME OF THE UMC, INC.</t>
  </si>
  <si>
    <t>Pioneer Manufacturing</t>
  </si>
  <si>
    <t>COIT CLEANING AND RESTORATION</t>
  </si>
  <si>
    <t>Indiana Department Of Workforce Development</t>
  </si>
  <si>
    <t>ST. JOSEPH INSTITUTE FOR THE DEAF</t>
  </si>
  <si>
    <t>BARCO PRODUCTS</t>
  </si>
  <si>
    <t>INDY TRUCK &amp; BUS REPAIR, LLC</t>
  </si>
  <si>
    <t>RMP SERVICES LLC</t>
  </si>
  <si>
    <t>Cummins Crosspoint</t>
  </si>
  <si>
    <t>Interstate All Battery Center</t>
  </si>
  <si>
    <t>N S T A</t>
  </si>
  <si>
    <t>SCENARIO LEARNING LLC</t>
  </si>
  <si>
    <t>Jackson Control Company</t>
  </si>
  <si>
    <t>Central Security &amp;Communications, Inc</t>
  </si>
  <si>
    <t>Junior Library Guild</t>
  </si>
  <si>
    <t>Horner Industrial Group</t>
  </si>
  <si>
    <t>Row Printing, Inc.</t>
  </si>
  <si>
    <t>SCHOOL OUTLET</t>
  </si>
  <si>
    <t>CENTRAL STATES CONSULTING, LLC</t>
  </si>
  <si>
    <t>INDIANA CLEANING &amp; SEALING</t>
  </si>
  <si>
    <t>Chardon Laboratories Corporate Service Center</t>
  </si>
  <si>
    <t>Indiana  Association Of School Principals</t>
  </si>
  <si>
    <t>Total Exterminating Co. Inc.</t>
  </si>
  <si>
    <t>HOOSIER AQUATIC CARE</t>
  </si>
  <si>
    <t>AIRCON ENGINEERING, INC</t>
  </si>
  <si>
    <t>Reece Sealcoating, Inc.</t>
  </si>
  <si>
    <t>BEACON  ATHLETICS</t>
  </si>
  <si>
    <t>N C S Pearson Inc.</t>
  </si>
  <si>
    <t>Descon, Inc.</t>
  </si>
  <si>
    <t>Fargo Insulation Co., Inc.</t>
  </si>
  <si>
    <t>A CLASSIC PARTY RENTAL</t>
  </si>
  <si>
    <t>Rush Truck Centers of Indiana Inc.</t>
  </si>
  <si>
    <t>GILKERSON, ANDREW M</t>
  </si>
  <si>
    <t>Rifton Equipment</t>
  </si>
  <si>
    <t>AIM MEDIA INDIANA PRINTERS</t>
  </si>
  <si>
    <t>RA-COMM INC.</t>
  </si>
  <si>
    <t>ASHBURN-BREECE, LAURA</t>
  </si>
  <si>
    <t>ARC DOCUMENT SOLUTIONS LLC</t>
  </si>
  <si>
    <t>B G I FITNESS</t>
  </si>
  <si>
    <t>Business Art &amp; Designs, Inc.</t>
  </si>
  <si>
    <t>ADAPTAVIST, INC</t>
  </si>
  <si>
    <t>DISA GLOBAL SOLUTIONS, INC</t>
  </si>
  <si>
    <t>Advanced Turf Solution Inc.</t>
  </si>
  <si>
    <t>Sweetwater Sound</t>
  </si>
  <si>
    <t>Decker Equipment</t>
  </si>
  <si>
    <t>Meyer Material Handling Produc</t>
  </si>
  <si>
    <t>Scholastic Inc.</t>
  </si>
  <si>
    <t>Komputrol, Inc.</t>
  </si>
  <si>
    <t>Postmaster, Indianapolis</t>
  </si>
  <si>
    <t>LEXIPOL</t>
  </si>
  <si>
    <t xml:space="preserve">Trane Company </t>
  </si>
  <si>
    <t>NATIONAL BUSINESS FURNITURE</t>
  </si>
  <si>
    <t>JOHNSON GAS APPLIANCE COMPANY</t>
  </si>
  <si>
    <t>GIBAULT CHILDREN'S SERVICE</t>
  </si>
  <si>
    <t>QUINLAN &amp; FABISH MUSIC CO</t>
  </si>
  <si>
    <t>JANI KING OF INDIANAPOLIS</t>
  </si>
  <si>
    <t>B J Mechanical, Inc.</t>
  </si>
  <si>
    <t>Lintott Associates, Inc.</t>
  </si>
  <si>
    <t>AXON ENTERPRISE, INC.</t>
  </si>
  <si>
    <t>Barnes &amp; Noble Booksellers</t>
  </si>
  <si>
    <t>United States Postal Service, Cmrs-Fp</t>
  </si>
  <si>
    <t>Koch's Electric Inc.</t>
  </si>
  <si>
    <t>OCCUPATIONAL HEALTH CENTERS</t>
  </si>
  <si>
    <t>SAFE VISITOR SOLUTIONS</t>
  </si>
  <si>
    <t>DAVID A. RETHERFORD, ATTORNEY AT LAW, INC</t>
  </si>
  <si>
    <t>Reserve Account</t>
  </si>
  <si>
    <t>J &amp; A Communications, Llc</t>
  </si>
  <si>
    <t>HAYES, ERIC J, Jr.</t>
  </si>
  <si>
    <t>Airworx</t>
  </si>
  <si>
    <t>Maas, Anthony</t>
  </si>
  <si>
    <t>School Nurse Supply, Inc.</t>
  </si>
  <si>
    <t>Neff Company</t>
  </si>
  <si>
    <t>BANK OF NEW YORK MELLON</t>
  </si>
  <si>
    <t>LIBERTY MUTUAL INSURANCE COMPANY</t>
  </si>
  <si>
    <t>EVOLLIVE, INC, OZOBOT</t>
  </si>
  <si>
    <t>LEARNING INNOVATION CATALYST, LLC</t>
  </si>
  <si>
    <t>FOURTH QUARTER ROOFING, INC.</t>
  </si>
  <si>
    <t>McKibben Demographic Research, LLC</t>
  </si>
  <si>
    <t>UTILITY ASSOCIATES INC</t>
  </si>
  <si>
    <t>ADAFRUIT INDUSTRIES LLC</t>
  </si>
  <si>
    <t>COX, GREGORY</t>
  </si>
  <si>
    <t>SysTec Services</t>
  </si>
  <si>
    <t>CERTIPORT</t>
  </si>
  <si>
    <t>HUTCHISON SIGNS &amp; ELECTRICAL., INC</t>
  </si>
  <si>
    <t>O'Reilly Auto Parts</t>
  </si>
  <si>
    <t>Flinn Scientific, Inc.</t>
  </si>
  <si>
    <t>Autozone</t>
  </si>
  <si>
    <t>Nasco</t>
  </si>
  <si>
    <t>B &amp; H Photo Video</t>
  </si>
  <si>
    <t>BG DISTRIBUTORS OF INDIANA , INC</t>
  </si>
  <si>
    <t>Airgas</t>
  </si>
  <si>
    <t>SCHOOL HEALTH</t>
  </si>
  <si>
    <t>OMNIGO SOFTWARE</t>
  </si>
  <si>
    <t>MAVERICK ENERGY</t>
  </si>
  <si>
    <t>FILEWAVE (USA) INC.</t>
  </si>
  <si>
    <t>Fairchild Communication System</t>
  </si>
  <si>
    <t>Graduate Services, Inc.</t>
  </si>
  <si>
    <t>WRAP TECHNOLOGIES</t>
  </si>
  <si>
    <t>U.S. Games</t>
  </si>
  <si>
    <t>PLAYGROUND SAFETY SOLUTIONS</t>
  </si>
  <si>
    <t>U S Uniforms &amp; Supply</t>
  </si>
  <si>
    <t>GOLDMAN ELECTRICAL CONTRACTING, INC</t>
  </si>
  <si>
    <t>MIDWEST CENTER FOR YOUTH &amp; FAMILIES</t>
  </si>
  <si>
    <t>Fleetpride</t>
  </si>
  <si>
    <t>ROCKLER WOODWORKING AND HARDWARE</t>
  </si>
  <si>
    <t>Johnstone Supply Controls Center Inc</t>
  </si>
  <si>
    <t>Safe Hiring Solutions</t>
  </si>
  <si>
    <t>RIVERSIDE INSIGHTS</t>
  </si>
  <si>
    <t>Heritage-Crystal Clean</t>
  </si>
  <si>
    <t>PLURALSIGHT, LLC</t>
  </si>
  <si>
    <t>INDIANAPOLIS STAR</t>
  </si>
  <si>
    <t>THE HOWARD E. NYHART COMPANY, INC</t>
  </si>
  <si>
    <t>Wanamaker Feed &amp; Seed</t>
  </si>
  <si>
    <t>Brindis, Victoria</t>
  </si>
  <si>
    <t>Kerlin Bus Sales</t>
  </si>
  <si>
    <t>Complete Golf Cart Service and Repair</t>
  </si>
  <si>
    <t>COVER , MARAH</t>
  </si>
  <si>
    <t>Acco Brands Direct</t>
  </si>
  <si>
    <t>MOTZ GROUP, LLC</t>
  </si>
  <si>
    <t>Trophy House</t>
  </si>
  <si>
    <t>Guitar Center</t>
  </si>
  <si>
    <t>Automated Doors &amp; Access, Inc</t>
  </si>
  <si>
    <t>A T &amp; T Long Distance</t>
  </si>
  <si>
    <t>Us Foods, Inc</t>
  </si>
  <si>
    <t>PAPERCUT SOFTWARE INTERNATIONAL PTY LTD</t>
  </si>
  <si>
    <t>DECO ASSOCIATES, INC.</t>
  </si>
  <si>
    <t>PHONAK SONOVA USA, INC</t>
  </si>
  <si>
    <t>Offset House</t>
  </si>
  <si>
    <t>DUTZ OF NOBLESVILLE</t>
  </si>
  <si>
    <t>GRAND TOTALS</t>
  </si>
  <si>
    <t xml:space="preserve">Macallister Machinery Co. Inc. </t>
  </si>
  <si>
    <t xml:space="preserve">INTEGRITY ONE TECHNOLOGIES </t>
  </si>
  <si>
    <t xml:space="preserve">Office 360 </t>
  </si>
  <si>
    <t xml:space="preserve">E.E.M.C., Inc. </t>
  </si>
  <si>
    <t xml:space="preserve">RAY'S TRASH SERVICE, INC </t>
  </si>
  <si>
    <t xml:space="preserve">AssetGenie, Inc. </t>
  </si>
  <si>
    <t xml:space="preserve">Follett School Solutions, Inc. </t>
  </si>
  <si>
    <t xml:space="preserve">Indy Tire Centers, Inc. </t>
  </si>
  <si>
    <t xml:space="preserve">NORTH MECHANICAL SERVICES, INC </t>
  </si>
  <si>
    <t xml:space="preserve">Zonar Systems </t>
  </si>
  <si>
    <t xml:space="preserve">EDMENTUM, INC </t>
  </si>
  <si>
    <t xml:space="preserve">Ray Skillman Chevrolet </t>
  </si>
  <si>
    <t xml:space="preserve">Grainger, Inc. </t>
  </si>
  <si>
    <t xml:space="preserve">Menards </t>
  </si>
  <si>
    <t xml:space="preserve">Paiges Music </t>
  </si>
  <si>
    <t xml:space="preserve">Virco Inc. </t>
  </si>
  <si>
    <t xml:space="preserve">School Specialty, LLC </t>
  </si>
  <si>
    <t xml:space="preserve">Reliable Transmission Service </t>
  </si>
  <si>
    <t xml:space="preserve">GOTO COMMUNICATIONS, INC </t>
  </si>
  <si>
    <t xml:space="preserve">Demco, Inc. </t>
  </si>
  <si>
    <t xml:space="preserve">Verizon Wireless </t>
  </si>
  <si>
    <t xml:space="preserve">Wire Supplies, Inc. </t>
  </si>
  <si>
    <t xml:space="preserve">BEARCOM </t>
  </si>
  <si>
    <t xml:space="preserve">Otto-Meyer Inc. </t>
  </si>
  <si>
    <t xml:space="preserve">Micro Air Inc. </t>
  </si>
  <si>
    <t xml:space="preserve">Unity School Bus Parts </t>
  </si>
  <si>
    <t xml:space="preserve">SHERWIN-WILLIAMS #1006 </t>
  </si>
  <si>
    <t xml:space="preserve">Mcgraw-Hill Global Education </t>
  </si>
  <si>
    <t xml:space="preserve">American Bus And Accessories </t>
  </si>
  <si>
    <t xml:space="preserve">Co-Alliance </t>
  </si>
  <si>
    <t xml:space="preserve">FORECAST5 ANALYTICS, INC </t>
  </si>
  <si>
    <t xml:space="preserve">Brown's Oil Transport LLC </t>
  </si>
  <si>
    <t xml:space="preserve">Wagner Signs </t>
  </si>
  <si>
    <t xml:space="preserve">BAKER TILLY MUNICIPAL ADVISORS, LLC </t>
  </si>
  <si>
    <t xml:space="preserve">LUNDY, RYAN </t>
  </si>
  <si>
    <t xml:space="preserve">Peters, Dennis </t>
  </si>
  <si>
    <t>KG</t>
  </si>
  <si>
    <t>totals</t>
  </si>
  <si>
    <t>PK</t>
  </si>
  <si>
    <t>Expenditures Comparisons Calendar Year 2021</t>
  </si>
  <si>
    <t>Receipts Comparisons Calendar Year 2021</t>
  </si>
  <si>
    <t>11.00 - 20.00</t>
  </si>
  <si>
    <t>17.00 - 31.50</t>
  </si>
  <si>
    <t>13.00 - 29.50</t>
  </si>
  <si>
    <t>21.50 - 25.50</t>
  </si>
  <si>
    <t>15.00 - 18.00</t>
  </si>
  <si>
    <t>108,345 - 117,548</t>
  </si>
  <si>
    <t>93,468 - 99,206</t>
  </si>
  <si>
    <t>108,345 - 114,997</t>
  </si>
  <si>
    <t>15.00 - 19.75</t>
  </si>
  <si>
    <t>80,047 - 84,960</t>
  </si>
  <si>
    <t>12.00 - 24.00</t>
  </si>
  <si>
    <t>18.00 - 24.00</t>
  </si>
  <si>
    <t>14.00 - 17.00</t>
  </si>
  <si>
    <t>15.00 - 19.00</t>
  </si>
  <si>
    <t>Franklin Township Community School Corporation</t>
  </si>
  <si>
    <t>6141 S. Franklin Road</t>
  </si>
  <si>
    <t>Indianapolis, IN 46259</t>
  </si>
  <si>
    <r>
      <t>Total number of certified part-time employees____</t>
    </r>
    <r>
      <rPr>
        <u/>
        <sz val="11"/>
        <color theme="1"/>
        <rFont val="Calibri"/>
        <family val="2"/>
        <scheme val="minor"/>
      </rPr>
      <t>0_</t>
    </r>
    <r>
      <rPr>
        <sz val="11"/>
        <color theme="1"/>
        <rFont val="Calibri"/>
        <family val="2"/>
        <scheme val="minor"/>
      </rPr>
      <t>_________</t>
    </r>
  </si>
  <si>
    <r>
      <t>Total number of certified full-time employees___</t>
    </r>
    <r>
      <rPr>
        <u/>
        <sz val="11"/>
        <color theme="1"/>
        <rFont val="Calibri"/>
        <family val="2"/>
        <scheme val="minor"/>
      </rPr>
      <t>_630</t>
    </r>
    <r>
      <rPr>
        <sz val="11"/>
        <color theme="1"/>
        <rFont val="Calibri"/>
        <family val="2"/>
        <scheme val="minor"/>
      </rPr>
      <t>______</t>
    </r>
  </si>
  <si>
    <r>
      <t>Total Number of non-certified part-time employees____</t>
    </r>
    <r>
      <rPr>
        <u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______</t>
    </r>
  </si>
  <si>
    <r>
      <t>Total Number of non-certified full-time employees____</t>
    </r>
    <r>
      <rPr>
        <u/>
        <sz val="11"/>
        <color theme="1"/>
        <rFont val="Calibri"/>
        <family val="2"/>
        <scheme val="minor"/>
      </rPr>
      <t>540_</t>
    </r>
    <r>
      <rPr>
        <sz val="11"/>
        <color theme="1"/>
        <rFont val="Calibri"/>
        <family val="2"/>
        <scheme val="minor"/>
      </rPr>
      <t>________</t>
    </r>
  </si>
  <si>
    <r>
      <t>Contact Person's Name___</t>
    </r>
    <r>
      <rPr>
        <u/>
        <sz val="12"/>
        <color theme="1"/>
        <rFont val="Calibri"/>
        <family val="2"/>
      </rPr>
      <t>Fred McWhorter II</t>
    </r>
    <r>
      <rPr>
        <sz val="12"/>
        <color theme="1"/>
        <rFont val="Calibri"/>
      </rPr>
      <t>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</si>
</sst>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_(&quot;$&quot;* #,##0_);_(&quot;$&quot;* \(#,##0\);_(&quot;$&quot;* &quot;-&quot;??_);_(@_)"/>
    <numFmt numFmtId="166" formatCode="00"/>
    <numFmt numFmtId="167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4"/>
      <color theme="1"/>
      <name val="Gill Sans"/>
    </font>
    <font>
      <sz val="12"/>
      <color theme="1"/>
      <name val="Times New Roman"/>
    </font>
    <font>
      <u/>
      <sz val="12"/>
      <color theme="1"/>
      <name val="Times New Roman"/>
    </font>
    <font>
      <u/>
      <sz val="12"/>
      <color rgb="FF0000FF"/>
      <name val="Times New Roman"/>
    </font>
    <font>
      <sz val="11"/>
      <color theme="1"/>
      <name val="Calibri"/>
    </font>
    <font>
      <u/>
      <sz val="12"/>
      <color rgb="FF000000"/>
      <name val="Times New Roman"/>
    </font>
    <font>
      <sz val="12"/>
      <color rgb="FF000000"/>
      <name val="Times New Roman"/>
    </font>
    <font>
      <sz val="12"/>
      <color theme="10"/>
      <name val="Times New Roman"/>
    </font>
    <font>
      <u/>
      <sz val="12"/>
      <color theme="10"/>
      <name val="Times New Roman"/>
    </font>
    <font>
      <b/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sz val="18"/>
      <color theme="1"/>
      <name val="Calibri"/>
    </font>
    <font>
      <sz val="12"/>
      <color theme="1"/>
      <name val="Calibri"/>
    </font>
    <font>
      <u/>
      <sz val="12"/>
      <color rgb="FF1155CC"/>
      <name val="Times New Roman"/>
    </font>
    <font>
      <sz val="12"/>
      <name val="Times New Roman"/>
    </font>
    <font>
      <u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  <xf numFmtId="0" fontId="14" fillId="0" borderId="2" xfId="0" applyFont="1" applyBorder="1"/>
    <xf numFmtId="0" fontId="14" fillId="0" borderId="1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9" fillId="0" borderId="9" xfId="0" applyFont="1" applyBorder="1"/>
    <xf numFmtId="0" fontId="9" fillId="0" borderId="15" xfId="0" applyFont="1" applyBorder="1"/>
    <xf numFmtId="0" fontId="1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9" fillId="0" borderId="16" xfId="0" applyFont="1" applyBorder="1"/>
    <xf numFmtId="0" fontId="9" fillId="0" borderId="17" xfId="0" applyFont="1" applyBorder="1"/>
    <xf numFmtId="0" fontId="9" fillId="0" borderId="24" xfId="0" applyFont="1" applyBorder="1"/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0" borderId="0" xfId="0" applyFont="1"/>
    <xf numFmtId="165" fontId="0" fillId="0" borderId="25" xfId="2" applyNumberFormat="1" applyFont="1" applyBorder="1"/>
    <xf numFmtId="0" fontId="0" fillId="0" borderId="26" xfId="0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27" fillId="0" borderId="28" xfId="0" applyFont="1" applyFill="1" applyBorder="1"/>
    <xf numFmtId="0" fontId="27" fillId="0" borderId="26" xfId="0" applyFont="1" applyFill="1" applyBorder="1"/>
    <xf numFmtId="44" fontId="27" fillId="0" borderId="29" xfId="2" applyFont="1" applyFill="1" applyBorder="1"/>
    <xf numFmtId="44" fontId="27" fillId="0" borderId="30" xfId="2" applyFont="1" applyFill="1" applyBorder="1"/>
    <xf numFmtId="44" fontId="27" fillId="0" borderId="31" xfId="2" applyFont="1" applyFill="1" applyBorder="1"/>
    <xf numFmtId="44" fontId="27" fillId="0" borderId="32" xfId="2" applyFont="1" applyFill="1" applyBorder="1"/>
    <xf numFmtId="44" fontId="27" fillId="0" borderId="28" xfId="2" applyFont="1" applyFill="1" applyBorder="1"/>
    <xf numFmtId="44" fontId="27" fillId="0" borderId="26" xfId="2" applyFont="1" applyFill="1" applyBorder="1"/>
    <xf numFmtId="0" fontId="28" fillId="0" borderId="27" xfId="0" applyFont="1" applyFill="1" applyBorder="1" applyAlignment="1">
      <alignment horizontal="right"/>
    </xf>
    <xf numFmtId="44" fontId="28" fillId="0" borderId="27" xfId="2" applyFont="1" applyFill="1" applyBorder="1" applyAlignment="1">
      <alignment horizontal="right"/>
    </xf>
    <xf numFmtId="44" fontId="9" fillId="0" borderId="4" xfId="2" applyFont="1" applyBorder="1"/>
    <xf numFmtId="44" fontId="9" fillId="0" borderId="2" xfId="2" applyFont="1" applyBorder="1"/>
    <xf numFmtId="44" fontId="9" fillId="0" borderId="24" xfId="2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7" fontId="0" fillId="0" borderId="0" xfId="1" applyNumberFormat="1" applyFont="1" applyAlignment="1"/>
    <xf numFmtId="0" fontId="0" fillId="0" borderId="0" xfId="0" applyFont="1" applyAlignment="1"/>
    <xf numFmtId="0" fontId="3" fillId="0" borderId="0" xfId="3"/>
    <xf numFmtId="44" fontId="0" fillId="0" borderId="0" xfId="4" applyFont="1"/>
    <xf numFmtId="44" fontId="0" fillId="0" borderId="31" xfId="4" applyFont="1" applyBorder="1"/>
    <xf numFmtId="44" fontId="0" fillId="0" borderId="33" xfId="4" applyFont="1" applyBorder="1"/>
    <xf numFmtId="44" fontId="0" fillId="0" borderId="34" xfId="4" applyFont="1" applyBorder="1"/>
    <xf numFmtId="0" fontId="3" fillId="0" borderId="34" xfId="3" applyBorder="1"/>
    <xf numFmtId="0" fontId="3" fillId="0" borderId="33" xfId="3" applyBorder="1"/>
    <xf numFmtId="44" fontId="34" fillId="0" borderId="0" xfId="4" applyFont="1"/>
    <xf numFmtId="0" fontId="3" fillId="0" borderId="31" xfId="3" applyBorder="1"/>
    <xf numFmtId="0" fontId="33" fillId="0" borderId="31" xfId="3" applyFont="1" applyBorder="1"/>
    <xf numFmtId="44" fontId="0" fillId="0" borderId="35" xfId="4" applyFont="1" applyBorder="1"/>
    <xf numFmtId="44" fontId="33" fillId="0" borderId="36" xfId="4" applyFont="1" applyBorder="1"/>
    <xf numFmtId="44" fontId="0" fillId="0" borderId="37" xfId="4" applyFont="1" applyBorder="1"/>
    <xf numFmtId="44" fontId="0" fillId="0" borderId="36" xfId="4" applyFont="1" applyBorder="1"/>
    <xf numFmtId="0" fontId="3" fillId="0" borderId="37" xfId="3" applyBorder="1"/>
    <xf numFmtId="0" fontId="3" fillId="0" borderId="36" xfId="3" applyBorder="1"/>
    <xf numFmtId="0" fontId="33" fillId="0" borderId="37" xfId="3" applyFont="1" applyBorder="1"/>
    <xf numFmtId="44" fontId="0" fillId="0" borderId="0" xfId="4" applyFont="1" applyBorder="1"/>
    <xf numFmtId="44" fontId="0" fillId="0" borderId="32" xfId="4" applyFont="1" applyBorder="1"/>
    <xf numFmtId="44" fontId="33" fillId="0" borderId="0" xfId="4" applyFont="1" applyBorder="1"/>
    <xf numFmtId="0" fontId="3" fillId="0" borderId="0" xfId="3" applyBorder="1"/>
    <xf numFmtId="0" fontId="3" fillId="0" borderId="32" xfId="3" applyBorder="1"/>
    <xf numFmtId="44" fontId="35" fillId="0" borderId="0" xfId="4" applyFont="1" applyBorder="1"/>
    <xf numFmtId="0" fontId="36" fillId="0" borderId="31" xfId="3" applyFont="1" applyBorder="1"/>
    <xf numFmtId="44" fontId="33" fillId="0" borderId="0" xfId="4" applyFont="1"/>
    <xf numFmtId="44" fontId="35" fillId="0" borderId="0" xfId="4" applyFont="1"/>
    <xf numFmtId="0" fontId="3" fillId="0" borderId="31" xfId="3" applyFill="1" applyBorder="1"/>
    <xf numFmtId="44" fontId="0" fillId="0" borderId="31" xfId="4" applyFont="1" applyFill="1" applyBorder="1"/>
    <xf numFmtId="0" fontId="3" fillId="0" borderId="0" xfId="3" applyAlignment="1">
      <alignment wrapText="1"/>
    </xf>
    <xf numFmtId="0" fontId="3" fillId="0" borderId="41" xfId="3" applyFont="1" applyBorder="1"/>
    <xf numFmtId="44" fontId="33" fillId="0" borderId="33" xfId="3" applyNumberFormat="1" applyFont="1" applyBorder="1"/>
    <xf numFmtId="0" fontId="3" fillId="0" borderId="34" xfId="3" applyFont="1" applyBorder="1"/>
    <xf numFmtId="0" fontId="3" fillId="0" borderId="33" xfId="3" applyFont="1" applyBorder="1"/>
    <xf numFmtId="0" fontId="33" fillId="0" borderId="34" xfId="3" applyFont="1" applyBorder="1"/>
    <xf numFmtId="44" fontId="33" fillId="0" borderId="31" xfId="4" applyFont="1" applyBorder="1"/>
    <xf numFmtId="44" fontId="0" fillId="0" borderId="30" xfId="4" applyFont="1" applyBorder="1"/>
    <xf numFmtId="44" fontId="0" fillId="0" borderId="29" xfId="4" applyFont="1" applyBorder="1"/>
    <xf numFmtId="0" fontId="36" fillId="0" borderId="29" xfId="3" applyFont="1" applyBorder="1"/>
    <xf numFmtId="0" fontId="38" fillId="0" borderId="0" xfId="0" applyFont="1" applyAlignment="1">
      <alignment horizontal="center"/>
    </xf>
    <xf numFmtId="0" fontId="2" fillId="0" borderId="0" xfId="0" applyFont="1"/>
    <xf numFmtId="0" fontId="38" fillId="0" borderId="23" xfId="0" applyFont="1" applyBorder="1"/>
    <xf numFmtId="0" fontId="38" fillId="0" borderId="22" xfId="0" applyFont="1" applyBorder="1" applyAlignment="1">
      <alignment horizontal="center"/>
    </xf>
    <xf numFmtId="0" fontId="38" fillId="0" borderId="21" xfId="0" applyFont="1" applyBorder="1"/>
    <xf numFmtId="166" fontId="38" fillId="0" borderId="20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24" xfId="0" applyFont="1" applyBorder="1"/>
    <xf numFmtId="0" fontId="38" fillId="0" borderId="2" xfId="0" applyFont="1" applyBorder="1"/>
    <xf numFmtId="0" fontId="40" fillId="0" borderId="2" xfId="0" applyFont="1" applyBorder="1"/>
    <xf numFmtId="0" fontId="0" fillId="0" borderId="26" xfId="0" applyBorder="1"/>
    <xf numFmtId="0" fontId="38" fillId="0" borderId="0" xfId="0" applyFont="1"/>
    <xf numFmtId="0" fontId="38" fillId="0" borderId="1" xfId="0" applyFont="1" applyBorder="1"/>
    <xf numFmtId="0" fontId="40" fillId="0" borderId="6" xfId="0" applyFont="1" applyBorder="1" applyAlignment="1">
      <alignment horizontal="center" vertical="center"/>
    </xf>
    <xf numFmtId="0" fontId="38" fillId="0" borderId="4" xfId="0" applyFont="1" applyBorder="1"/>
    <xf numFmtId="0" fontId="40" fillId="0" borderId="4" xfId="0" applyFont="1" applyBorder="1"/>
    <xf numFmtId="0" fontId="38" fillId="0" borderId="11" xfId="0" applyFont="1" applyBorder="1"/>
    <xf numFmtId="44" fontId="38" fillId="0" borderId="11" xfId="2" applyFont="1" applyBorder="1"/>
    <xf numFmtId="44" fontId="40" fillId="0" borderId="2" xfId="2" applyFont="1" applyBorder="1"/>
    <xf numFmtId="0" fontId="37" fillId="0" borderId="44" xfId="3" applyFont="1" applyBorder="1"/>
    <xf numFmtId="0" fontId="3" fillId="0" borderId="44" xfId="3" applyBorder="1"/>
    <xf numFmtId="44" fontId="0" fillId="0" borderId="44" xfId="4" applyFont="1" applyBorder="1"/>
    <xf numFmtId="0" fontId="3" fillId="0" borderId="0" xfId="3" applyFill="1" applyBorder="1"/>
    <xf numFmtId="44" fontId="0" fillId="0" borderId="0" xfId="4" applyFont="1" applyFill="1" applyBorder="1"/>
    <xf numFmtId="44" fontId="33" fillId="0" borderId="0" xfId="3" applyNumberFormat="1" applyFont="1" applyFill="1" applyBorder="1"/>
    <xf numFmtId="44" fontId="33" fillId="0" borderId="0" xfId="3" applyNumberFormat="1" applyFont="1" applyBorder="1"/>
    <xf numFmtId="0" fontId="3" fillId="0" borderId="35" xfId="3" applyBorder="1"/>
    <xf numFmtId="44" fontId="0" fillId="0" borderId="41" xfId="4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40" xfId="3" applyBorder="1" applyAlignment="1">
      <alignment horizontal="center" wrapText="1"/>
    </xf>
    <xf numFmtId="0" fontId="3" fillId="0" borderId="39" xfId="3" applyBorder="1" applyAlignment="1">
      <alignment horizontal="center" wrapText="1"/>
    </xf>
    <xf numFmtId="0" fontId="3" fillId="0" borderId="38" xfId="3" applyBorder="1" applyAlignment="1">
      <alignment horizontal="center" wrapText="1"/>
    </xf>
    <xf numFmtId="0" fontId="36" fillId="0" borderId="0" xfId="3" applyFont="1" applyAlignment="1">
      <alignment horizontal="center"/>
    </xf>
    <xf numFmtId="0" fontId="3" fillId="0" borderId="42" xfId="3" applyBorder="1" applyAlignment="1">
      <alignment horizontal="center"/>
    </xf>
    <xf numFmtId="0" fontId="3" fillId="0" borderId="42" xfId="3" applyBorder="1" applyAlignment="1">
      <alignment horizontal="center" wrapText="1"/>
    </xf>
    <xf numFmtId="0" fontId="36" fillId="0" borderId="31" xfId="3" applyFont="1" applyBorder="1" applyAlignment="1">
      <alignment horizontal="center"/>
    </xf>
    <xf numFmtId="0" fontId="36" fillId="0" borderId="0" xfId="3" applyFont="1" applyBorder="1" applyAlignment="1">
      <alignment horizontal="center"/>
    </xf>
    <xf numFmtId="0" fontId="36" fillId="0" borderId="32" xfId="3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7" fillId="0" borderId="8" xfId="0" applyFont="1" applyBorder="1"/>
    <xf numFmtId="0" fontId="17" fillId="0" borderId="10" xfId="0" applyFont="1" applyBorder="1"/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1" xfId="0" applyFont="1" applyBorder="1"/>
    <xf numFmtId="0" fontId="17" fillId="0" borderId="12" xfId="0" applyFont="1" applyBorder="1"/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4" xr:uid="{E2D3077D-B077-4971-BA64-0BF9961D6B82}"/>
    <cellStyle name="Normal" xfId="0" builtinId="0"/>
    <cellStyle name="Normal 2" xfId="3" xr:uid="{FCD4EBE4-0D5A-4FA7-8009-C8C729C3C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57150</xdr:rowOff>
    </xdr:from>
    <xdr:ext cx="6362700" cy="10191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FR@doe.in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n.gov/doe/school-operations/finance/" TargetMode="External"/><Relationship Id="rId1" Type="http://schemas.openxmlformats.org/officeDocument/2006/relationships/hyperlink" Target="https://moodle.doe.in.gov/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mailto:annualreports@sboa.in.gov" TargetMode="External"/><Relationship Id="rId4" Type="http://schemas.openxmlformats.org/officeDocument/2006/relationships/hyperlink" Target="https://www.in.gov/sboa/files/Directive-2016-1-Amended-8_25_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A999"/>
  <sheetViews>
    <sheetView showGridLines="0" topLeftCell="A7"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42578125" customWidth="1"/>
    <col min="3" max="3" width="20.28515625" customWidth="1"/>
    <col min="4" max="8" width="8.7109375" customWidth="1"/>
    <col min="9" max="9" width="24.140625" customWidth="1"/>
    <col min="10" max="27" width="8.7109375" customWidth="1"/>
  </cols>
  <sheetData>
    <row r="7" spans="1:10" ht="21" customHeight="1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4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 customHeight="1">
      <c r="A9" s="3"/>
      <c r="B9" s="3" t="s">
        <v>0</v>
      </c>
      <c r="C9" s="4" t="s">
        <v>1</v>
      </c>
      <c r="D9" s="1"/>
      <c r="E9" s="1"/>
      <c r="F9" s="1"/>
      <c r="G9" s="1"/>
      <c r="H9" s="1"/>
      <c r="I9" s="2"/>
      <c r="J9" s="2"/>
    </row>
    <row r="10" spans="1:10" ht="14.25" customHeight="1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4.25" customHeight="1">
      <c r="A11" s="3"/>
      <c r="B11" s="3" t="s">
        <v>2</v>
      </c>
      <c r="C11" s="5" t="s">
        <v>3</v>
      </c>
      <c r="D11" s="1"/>
      <c r="E11" s="1"/>
      <c r="F11" s="1"/>
      <c r="G11" s="1"/>
      <c r="H11" s="1"/>
      <c r="I11" s="2"/>
      <c r="J11" s="2"/>
    </row>
    <row r="12" spans="1:10" ht="14.25" customHeight="1">
      <c r="A12" s="6"/>
      <c r="B12" s="6"/>
      <c r="C12" s="4" t="s">
        <v>4</v>
      </c>
      <c r="D12" s="1"/>
      <c r="E12" s="1"/>
      <c r="F12" s="1"/>
      <c r="G12" s="1"/>
      <c r="H12" s="1"/>
      <c r="I12" s="2"/>
      <c r="J12" s="2"/>
    </row>
    <row r="13" spans="1:10" ht="14.25" customHeight="1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4.25" customHeight="1">
      <c r="A14" s="7"/>
      <c r="B14" s="7" t="s">
        <v>5</v>
      </c>
      <c r="C14" s="8" t="s">
        <v>6</v>
      </c>
      <c r="D14" s="1"/>
      <c r="E14" s="1"/>
      <c r="F14" s="1"/>
      <c r="G14" s="1"/>
      <c r="H14" s="1"/>
      <c r="I14" s="2"/>
      <c r="J14" s="2"/>
    </row>
    <row r="15" spans="1:10" ht="14.25" customHeight="1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4.25" customHeight="1">
      <c r="A16" s="9"/>
      <c r="B16" s="9" t="s">
        <v>7</v>
      </c>
      <c r="C16" s="138" t="s">
        <v>8</v>
      </c>
      <c r="D16" s="139"/>
      <c r="E16" s="1"/>
      <c r="F16" s="1"/>
      <c r="G16" s="1"/>
      <c r="H16" s="1"/>
      <c r="I16" s="2"/>
      <c r="J16" s="2"/>
    </row>
    <row r="17" spans="1:10" ht="14.25" customHeight="1">
      <c r="A17" s="10"/>
      <c r="B17" s="10"/>
      <c r="C17" s="1"/>
      <c r="D17" s="1"/>
      <c r="E17" s="1"/>
      <c r="F17" s="1"/>
      <c r="G17" s="1"/>
      <c r="H17" s="1"/>
      <c r="I17" s="2"/>
      <c r="J17" s="2"/>
    </row>
    <row r="18" spans="1:10" ht="14.25" customHeight="1">
      <c r="A18" s="3"/>
      <c r="B18" s="3" t="s">
        <v>9</v>
      </c>
      <c r="C18" s="1"/>
      <c r="D18" s="1"/>
      <c r="E18" s="1"/>
      <c r="F18" s="1"/>
      <c r="G18" s="1"/>
      <c r="H18" s="1"/>
      <c r="I18" s="2"/>
      <c r="J18" s="2"/>
    </row>
    <row r="19" spans="1:10" ht="14.25" customHeight="1">
      <c r="A19" s="4"/>
      <c r="B19" s="4" t="s">
        <v>10</v>
      </c>
      <c r="C19" s="1"/>
      <c r="D19" s="1"/>
      <c r="E19" s="1"/>
      <c r="F19" s="1"/>
      <c r="G19" s="1"/>
      <c r="H19" s="1"/>
      <c r="I19" s="2"/>
      <c r="J19" s="2"/>
    </row>
    <row r="20" spans="1:10" ht="14.25" customHeight="1">
      <c r="A20" s="11"/>
      <c r="B20" s="11" t="s">
        <v>11</v>
      </c>
      <c r="C20" s="1"/>
      <c r="D20" s="1"/>
      <c r="E20" s="1"/>
      <c r="F20" s="1"/>
      <c r="G20" s="1"/>
      <c r="H20" s="1"/>
      <c r="I20" s="2"/>
      <c r="J20" s="2"/>
    </row>
    <row r="21" spans="1:10" ht="14.25" customHeight="1">
      <c r="A21" s="4"/>
      <c r="B21" s="4" t="s">
        <v>12</v>
      </c>
      <c r="C21" s="1"/>
      <c r="D21" s="1"/>
      <c r="E21" s="1"/>
      <c r="F21" s="1"/>
      <c r="G21" s="1"/>
      <c r="H21" s="1"/>
      <c r="I21" s="2"/>
      <c r="J21" s="2"/>
    </row>
    <row r="22" spans="1:10" ht="14.25" customHeight="1">
      <c r="A22" s="4"/>
      <c r="B22" s="4" t="s">
        <v>13</v>
      </c>
      <c r="C22" s="1"/>
      <c r="D22" s="1"/>
      <c r="E22" s="1"/>
      <c r="F22" s="1"/>
      <c r="G22" s="1"/>
      <c r="H22" s="1"/>
      <c r="I22" s="2"/>
      <c r="J22" s="2"/>
    </row>
    <row r="23" spans="1:10" ht="14.25" customHeight="1">
      <c r="A23" s="1"/>
      <c r="B23" s="1"/>
      <c r="C23" s="1"/>
      <c r="D23" s="1"/>
      <c r="E23" s="1"/>
      <c r="F23" s="1"/>
      <c r="G23" s="1"/>
      <c r="H23" s="1"/>
      <c r="I23" s="2"/>
      <c r="J23" s="2"/>
    </row>
    <row r="24" spans="1:10" ht="14.25" customHeight="1">
      <c r="A24" s="1"/>
      <c r="B24" s="1" t="s">
        <v>14</v>
      </c>
      <c r="C24" s="1"/>
      <c r="D24" s="1"/>
      <c r="E24" s="1"/>
      <c r="F24" s="1"/>
      <c r="G24" s="1"/>
      <c r="H24" s="1"/>
      <c r="I24" s="2"/>
      <c r="J24" s="2"/>
    </row>
    <row r="25" spans="1:10" ht="14.25" customHeight="1">
      <c r="A25" s="1"/>
      <c r="B25" s="1"/>
      <c r="C25" s="1"/>
      <c r="D25" s="1"/>
      <c r="E25" s="1"/>
      <c r="F25" s="1"/>
      <c r="G25" s="1"/>
      <c r="H25" s="1"/>
      <c r="I25" s="2"/>
      <c r="J25" s="2"/>
    </row>
    <row r="26" spans="1:10" ht="14.25" customHeight="1">
      <c r="A26" s="4"/>
      <c r="B26" s="4" t="s">
        <v>15</v>
      </c>
      <c r="C26" s="1"/>
      <c r="D26" s="1"/>
      <c r="E26" s="1"/>
      <c r="F26" s="1"/>
      <c r="G26" s="1"/>
      <c r="H26" s="1"/>
      <c r="I26" s="2"/>
      <c r="J26" s="2"/>
    </row>
    <row r="27" spans="1:10" ht="14.25" customHeight="1">
      <c r="A27" s="4"/>
      <c r="B27" s="4" t="s">
        <v>16</v>
      </c>
      <c r="C27" s="1"/>
      <c r="D27" s="1"/>
      <c r="E27" s="1"/>
      <c r="F27" s="1"/>
      <c r="G27" s="1"/>
      <c r="H27" s="1"/>
      <c r="I27" s="2"/>
      <c r="J27" s="2"/>
    </row>
    <row r="28" spans="1:10" ht="14.25" customHeight="1">
      <c r="A28" s="4"/>
      <c r="B28" s="4" t="s">
        <v>17</v>
      </c>
      <c r="C28" s="1"/>
      <c r="D28" s="1"/>
      <c r="E28" s="1"/>
      <c r="F28" s="1"/>
      <c r="G28" s="1"/>
      <c r="H28" s="1"/>
      <c r="I28" s="2"/>
      <c r="J28" s="2"/>
    </row>
    <row r="29" spans="1:10" ht="14.25" customHeight="1">
      <c r="A29" s="4"/>
      <c r="B29" s="4" t="s">
        <v>18</v>
      </c>
      <c r="C29" s="1"/>
      <c r="D29" s="1"/>
      <c r="E29" s="1"/>
      <c r="F29" s="1"/>
      <c r="G29" s="1"/>
      <c r="H29" s="1"/>
      <c r="I29" s="2"/>
      <c r="J29" s="2"/>
    </row>
    <row r="30" spans="1:10" ht="14.25" customHeight="1">
      <c r="A30" s="4"/>
      <c r="B30" s="12" t="s">
        <v>19</v>
      </c>
      <c r="C30" s="1"/>
      <c r="D30" s="1"/>
      <c r="E30" s="1"/>
      <c r="F30" s="1"/>
      <c r="G30" s="1"/>
      <c r="H30" s="1"/>
      <c r="I30" s="2"/>
      <c r="J30" s="2"/>
    </row>
    <row r="31" spans="1:10" ht="14.25" customHeight="1">
      <c r="A31" s="4"/>
      <c r="B31" s="4" t="s">
        <v>20</v>
      </c>
      <c r="C31" s="1"/>
      <c r="D31" s="1"/>
      <c r="E31" s="1"/>
      <c r="F31" s="1"/>
      <c r="G31" s="1"/>
      <c r="H31" s="1"/>
      <c r="I31" s="2"/>
      <c r="J31" s="2"/>
    </row>
    <row r="32" spans="1:10" ht="14.25" customHeight="1">
      <c r="A32" s="13"/>
      <c r="B32" s="13" t="s">
        <v>21</v>
      </c>
      <c r="C32" s="6"/>
      <c r="D32" s="1"/>
      <c r="E32" s="1"/>
      <c r="F32" s="1"/>
      <c r="G32" s="1"/>
      <c r="H32" s="1"/>
      <c r="I32" s="2"/>
      <c r="J32" s="2"/>
    </row>
    <row r="33" spans="1:27" ht="14.25" customHeight="1">
      <c r="A33" s="5"/>
      <c r="B33" s="5"/>
      <c r="C33" s="1"/>
      <c r="D33" s="1"/>
      <c r="E33" s="1"/>
      <c r="F33" s="1"/>
      <c r="G33" s="1"/>
      <c r="H33" s="1"/>
      <c r="I33" s="2"/>
      <c r="J33" s="2"/>
    </row>
    <row r="34" spans="1:27" ht="14.25" customHeight="1">
      <c r="A34" s="14"/>
      <c r="B34" s="12" t="s">
        <v>22</v>
      </c>
      <c r="C34" s="1"/>
      <c r="D34" s="1"/>
      <c r="E34" s="1"/>
      <c r="F34" s="1"/>
      <c r="G34" s="1"/>
      <c r="H34" s="1"/>
      <c r="I34" s="2"/>
      <c r="J34" s="2"/>
    </row>
    <row r="35" spans="1:27" ht="14.25" customHeight="1">
      <c r="A35" s="4"/>
      <c r="B35" s="4" t="s">
        <v>23</v>
      </c>
      <c r="C35" s="1"/>
      <c r="D35" s="1"/>
      <c r="E35" s="1"/>
      <c r="F35" s="1"/>
      <c r="G35" s="1"/>
      <c r="H35" s="1"/>
      <c r="I35" s="2"/>
      <c r="J35" s="2"/>
    </row>
    <row r="36" spans="1:27" ht="14.25" customHeight="1">
      <c r="A36" s="4"/>
      <c r="B36" s="4" t="s">
        <v>24</v>
      </c>
      <c r="C36" s="1"/>
      <c r="D36" s="1"/>
      <c r="E36" s="1"/>
      <c r="F36" s="1"/>
      <c r="G36" s="1"/>
      <c r="H36" s="1"/>
      <c r="I36" s="2"/>
      <c r="J36" s="2"/>
    </row>
    <row r="37" spans="1:27" ht="14.25" customHeight="1">
      <c r="A37" s="14"/>
      <c r="B37" s="15" t="s">
        <v>25</v>
      </c>
      <c r="C37" s="1"/>
      <c r="D37" s="1"/>
      <c r="E37" s="1"/>
      <c r="F37" s="1"/>
      <c r="G37" s="1"/>
      <c r="H37" s="1"/>
      <c r="I37" s="2"/>
      <c r="J37" s="2"/>
    </row>
    <row r="38" spans="1:27" ht="14.25" customHeight="1">
      <c r="A38" s="4"/>
      <c r="B38" s="4"/>
      <c r="C38" s="1"/>
      <c r="D38" s="1"/>
      <c r="E38" s="1"/>
      <c r="F38" s="1"/>
      <c r="G38" s="1"/>
      <c r="H38" s="1"/>
      <c r="I38" s="2"/>
      <c r="J38" s="2"/>
    </row>
    <row r="39" spans="1:27" ht="14.25" customHeight="1">
      <c r="A39" s="5"/>
      <c r="B39" s="5"/>
      <c r="C39" s="1"/>
      <c r="D39" s="1"/>
      <c r="E39" s="1"/>
      <c r="F39" s="1"/>
      <c r="G39" s="1"/>
      <c r="H39" s="1"/>
      <c r="I39" s="2"/>
      <c r="J39" s="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4.25" customHeight="1">
      <c r="A40" s="1"/>
      <c r="B40" s="1" t="s">
        <v>26</v>
      </c>
      <c r="C40" s="1"/>
      <c r="D40" s="1"/>
      <c r="E40" s="1"/>
      <c r="F40" s="1"/>
      <c r="G40" s="1"/>
      <c r="H40" s="1"/>
      <c r="I40" s="2"/>
      <c r="J40" s="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4.25" customHeight="1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27" ht="14.25" customHeight="1">
      <c r="A42" s="4"/>
      <c r="B42" s="4" t="s">
        <v>27</v>
      </c>
      <c r="C42" s="1"/>
      <c r="D42" s="1"/>
      <c r="E42" s="1"/>
      <c r="F42" s="1"/>
      <c r="G42" s="1"/>
      <c r="H42" s="1"/>
      <c r="I42" s="2"/>
      <c r="J42" s="2"/>
    </row>
    <row r="43" spans="1:27" ht="14.25" customHeight="1">
      <c r="A43" s="4"/>
      <c r="B43" s="4" t="s">
        <v>28</v>
      </c>
      <c r="C43" s="1"/>
      <c r="D43" s="1"/>
      <c r="E43" s="1"/>
      <c r="F43" s="1"/>
      <c r="G43" s="1"/>
      <c r="H43" s="1"/>
      <c r="I43" s="2"/>
      <c r="J43" s="2"/>
    </row>
    <row r="44" spans="1:27" ht="14.25" customHeight="1">
      <c r="A44" s="4"/>
      <c r="B44" s="4" t="s">
        <v>29</v>
      </c>
      <c r="C44" s="1"/>
      <c r="D44" s="1"/>
      <c r="E44" s="1"/>
      <c r="F44" s="1"/>
      <c r="G44" s="1"/>
      <c r="H44" s="1"/>
      <c r="I44" s="2"/>
      <c r="J44" s="2"/>
    </row>
    <row r="45" spans="1:27" ht="14.25" customHeight="1">
      <c r="A45" s="17"/>
      <c r="B45" s="18" t="s">
        <v>30</v>
      </c>
      <c r="C45" s="1"/>
      <c r="D45" s="1"/>
      <c r="E45" s="1"/>
      <c r="F45" s="1"/>
      <c r="G45" s="1"/>
      <c r="H45" s="1"/>
      <c r="I45" s="2"/>
      <c r="J45" s="2"/>
    </row>
    <row r="46" spans="1:27" ht="14.25" customHeight="1">
      <c r="A46" s="5"/>
      <c r="B46" s="5" t="s">
        <v>31</v>
      </c>
      <c r="C46" s="1"/>
      <c r="D46" s="1"/>
      <c r="E46" s="1"/>
      <c r="F46" s="1"/>
      <c r="G46" s="1"/>
      <c r="H46" s="1"/>
      <c r="I46" s="2"/>
      <c r="J46" s="2"/>
    </row>
    <row r="47" spans="1:27" ht="14.25" customHeight="1">
      <c r="A47" s="5"/>
      <c r="B47" s="5"/>
      <c r="C47" s="1"/>
      <c r="D47" s="1"/>
      <c r="E47" s="1"/>
      <c r="F47" s="1"/>
      <c r="G47" s="1"/>
      <c r="H47" s="1"/>
      <c r="I47" s="2"/>
      <c r="J47" s="2"/>
    </row>
    <row r="48" spans="1:27" ht="14.25" customHeight="1">
      <c r="A48" s="1"/>
      <c r="B48" s="1"/>
      <c r="C48" s="1"/>
      <c r="D48" s="1"/>
      <c r="E48" s="1"/>
      <c r="F48" s="1"/>
      <c r="G48" s="1"/>
      <c r="H48" s="1"/>
      <c r="I48" s="2"/>
      <c r="J48" s="2"/>
    </row>
    <row r="49" spans="1:10" ht="14.25" customHeight="1">
      <c r="A49" s="4"/>
      <c r="B49" s="4" t="s">
        <v>32</v>
      </c>
      <c r="C49" s="1"/>
      <c r="D49" s="1"/>
      <c r="E49" s="1"/>
      <c r="F49" s="1"/>
      <c r="G49" s="1"/>
      <c r="H49" s="1"/>
      <c r="I49" s="2"/>
      <c r="J49" s="2"/>
    </row>
    <row r="50" spans="1:10" ht="14.25" customHeight="1">
      <c r="A50" s="4"/>
      <c r="B50" s="4" t="s">
        <v>33</v>
      </c>
      <c r="C50" s="1"/>
      <c r="D50" s="1"/>
      <c r="E50" s="1"/>
      <c r="F50" s="1"/>
      <c r="G50" s="1"/>
      <c r="H50" s="1"/>
      <c r="I50" s="2"/>
      <c r="J50" s="2"/>
    </row>
    <row r="51" spans="1:10" ht="14.25" customHeight="1">
      <c r="A51" s="14"/>
      <c r="B51" s="12" t="s">
        <v>34</v>
      </c>
      <c r="C51" s="1"/>
      <c r="D51" s="1"/>
      <c r="E51" s="1"/>
      <c r="F51" s="1"/>
      <c r="G51" s="1"/>
      <c r="H51" s="1"/>
      <c r="I51" s="2"/>
      <c r="J51" s="2"/>
    </row>
    <row r="52" spans="1:10" ht="14.25" customHeight="1">
      <c r="A52" s="4"/>
      <c r="B52" s="4"/>
      <c r="C52" s="1"/>
      <c r="D52" s="1"/>
      <c r="E52" s="1"/>
      <c r="F52" s="1"/>
      <c r="G52" s="1"/>
      <c r="H52" s="1"/>
      <c r="I52" s="2"/>
      <c r="J52" s="2"/>
    </row>
    <row r="53" spans="1:10" ht="14.25" customHeight="1">
      <c r="A53" s="1"/>
      <c r="B53" s="1"/>
      <c r="C53" s="1"/>
      <c r="D53" s="1"/>
      <c r="E53" s="1"/>
      <c r="F53" s="1"/>
      <c r="G53" s="1"/>
      <c r="H53" s="1"/>
      <c r="I53" s="2"/>
      <c r="J53" s="2"/>
    </row>
    <row r="54" spans="1:10" ht="14.25" customHeight="1">
      <c r="A54" s="4"/>
      <c r="B54" s="4" t="s">
        <v>35</v>
      </c>
      <c r="C54" s="1"/>
      <c r="D54" s="1"/>
      <c r="E54" s="1"/>
      <c r="F54" s="1"/>
      <c r="G54" s="1"/>
      <c r="H54" s="1"/>
      <c r="I54" s="2"/>
      <c r="J54" s="2"/>
    </row>
    <row r="55" spans="1:10" ht="14.25" customHeight="1">
      <c r="A55" s="19"/>
      <c r="B55" s="20" t="s">
        <v>36</v>
      </c>
      <c r="C55" s="1"/>
      <c r="D55" s="1"/>
      <c r="E55" s="1"/>
      <c r="F55" s="1"/>
      <c r="G55" s="1"/>
      <c r="H55" s="1"/>
      <c r="I55" s="2"/>
      <c r="J55" s="2"/>
    </row>
    <row r="56" spans="1:10" ht="14.25" customHeight="1">
      <c r="A56" s="1"/>
      <c r="B56" s="1"/>
      <c r="C56" s="1"/>
      <c r="D56" s="1"/>
      <c r="E56" s="1"/>
      <c r="F56" s="1"/>
      <c r="G56" s="1"/>
      <c r="H56" s="1"/>
      <c r="I56" s="2"/>
      <c r="J56" s="2"/>
    </row>
    <row r="57" spans="1:10" ht="14.25" customHeight="1">
      <c r="A57" s="21"/>
      <c r="B57" s="21" t="s">
        <v>37</v>
      </c>
      <c r="C57" s="1"/>
      <c r="D57" s="1"/>
      <c r="E57" s="1"/>
      <c r="F57" s="1"/>
      <c r="G57" s="1"/>
      <c r="H57" s="1"/>
      <c r="I57" s="2"/>
      <c r="J57" s="2"/>
    </row>
    <row r="58" spans="1:10" ht="14.25" customHeight="1">
      <c r="A58" s="1"/>
      <c r="B58" s="1"/>
      <c r="C58" s="1"/>
      <c r="D58" s="1"/>
      <c r="E58" s="1"/>
      <c r="F58" s="1"/>
      <c r="G58" s="1"/>
      <c r="H58" s="1"/>
      <c r="I58" s="2"/>
      <c r="J58" s="2"/>
    </row>
    <row r="59" spans="1:1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C16:D16"/>
  </mergeCells>
  <hyperlinks>
    <hyperlink ref="B30" r:id="rId1" xr:uid="{00000000-0004-0000-0000-000000000000}"/>
    <hyperlink ref="B34" r:id="rId2" xr:uid="{00000000-0004-0000-0000-000001000000}"/>
    <hyperlink ref="B37" r:id="rId3" xr:uid="{00000000-0004-0000-0000-000002000000}"/>
    <hyperlink ref="B45" r:id="rId4" xr:uid="{00000000-0004-0000-0000-000003000000}"/>
    <hyperlink ref="B51" r:id="rId5" xr:uid="{00000000-0004-0000-0000-000004000000}"/>
    <hyperlink ref="B55" r:id="rId6" xr:uid="{00000000-0004-0000-0000-000005000000}"/>
  </hyperlinks>
  <printOptions horizontalCentered="1"/>
  <pageMargins left="0.7" right="0.7" top="0.75" bottom="0.75" header="0" footer="0"/>
  <pageSetup scale="78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Z999"/>
  <sheetViews>
    <sheetView showGridLines="0" view="pageBreakPreview" zoomScale="60" zoomScaleNormal="100" workbookViewId="0"/>
  </sheetViews>
  <sheetFormatPr defaultColWidth="14.42578125" defaultRowHeight="15" customHeight="1"/>
  <cols>
    <col min="1" max="1" width="48" bestFit="1" customWidth="1"/>
    <col min="2" max="2" width="14.7109375" bestFit="1" customWidth="1"/>
    <col min="3" max="4" width="15.28515625" bestFit="1" customWidth="1"/>
    <col min="5" max="26" width="8.7109375" customWidth="1"/>
  </cols>
  <sheetData>
    <row r="2" spans="1:26">
      <c r="A2" s="157" t="s">
        <v>301</v>
      </c>
      <c r="B2" s="139"/>
      <c r="C2" s="139"/>
      <c r="D2" s="139"/>
    </row>
    <row r="3" spans="1:26">
      <c r="A3" s="157" t="s">
        <v>38</v>
      </c>
      <c r="B3" s="139"/>
      <c r="C3" s="139"/>
      <c r="D3" s="139"/>
    </row>
    <row r="4" spans="1:26" ht="15" customHeight="1" thickBot="1"/>
    <row r="5" spans="1:26" ht="52.5" customHeight="1" thickTop="1">
      <c r="A5" s="49" t="s">
        <v>302</v>
      </c>
      <c r="B5" s="49" t="s">
        <v>303</v>
      </c>
      <c r="C5" s="49" t="s">
        <v>304</v>
      </c>
      <c r="D5" s="49" t="s">
        <v>305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>
      <c r="A6" s="50" t="s">
        <v>477</v>
      </c>
      <c r="B6" s="52">
        <v>6466</v>
      </c>
      <c r="C6" s="56">
        <v>867.25</v>
      </c>
      <c r="D6" s="53">
        <v>7333.25</v>
      </c>
    </row>
    <row r="7" spans="1:26">
      <c r="A7" s="51" t="s">
        <v>345</v>
      </c>
      <c r="B7" s="54">
        <v>100156.99</v>
      </c>
      <c r="C7" s="57"/>
      <c r="D7" s="55">
        <v>100156.99</v>
      </c>
    </row>
    <row r="8" spans="1:26">
      <c r="A8" s="51" t="s">
        <v>569</v>
      </c>
      <c r="B8" s="54">
        <v>2681.02</v>
      </c>
      <c r="C8" s="57"/>
      <c r="D8" s="55">
        <v>2681.02</v>
      </c>
    </row>
    <row r="9" spans="1:26">
      <c r="A9" s="51" t="s">
        <v>427</v>
      </c>
      <c r="B9" s="54"/>
      <c r="C9" s="57">
        <v>14200</v>
      </c>
      <c r="D9" s="55">
        <v>14200</v>
      </c>
    </row>
    <row r="10" spans="1:26">
      <c r="A10" s="51" t="s">
        <v>360</v>
      </c>
      <c r="B10" s="54"/>
      <c r="C10" s="57">
        <v>56055</v>
      </c>
      <c r="D10" s="55">
        <v>56055</v>
      </c>
    </row>
    <row r="11" spans="1:26">
      <c r="A11" s="51" t="s">
        <v>564</v>
      </c>
      <c r="B11" s="54">
        <v>2792.47</v>
      </c>
      <c r="C11" s="57"/>
      <c r="D11" s="55">
        <v>2792.47</v>
      </c>
    </row>
    <row r="12" spans="1:26">
      <c r="A12" s="51" t="s">
        <v>434</v>
      </c>
      <c r="B12" s="54"/>
      <c r="C12" s="57">
        <v>12802.95</v>
      </c>
      <c r="D12" s="55">
        <v>12802.95</v>
      </c>
    </row>
    <row r="13" spans="1:26">
      <c r="A13" s="51" t="s">
        <v>526</v>
      </c>
      <c r="B13" s="54">
        <v>3851.54</v>
      </c>
      <c r="C13" s="57"/>
      <c r="D13" s="55">
        <v>3851.54</v>
      </c>
    </row>
    <row r="14" spans="1:26">
      <c r="A14" s="51" t="s">
        <v>487</v>
      </c>
      <c r="B14" s="54">
        <v>6502.41</v>
      </c>
      <c r="C14" s="57"/>
      <c r="D14" s="55">
        <v>6502.41</v>
      </c>
    </row>
    <row r="15" spans="1:26">
      <c r="A15" s="51" t="s">
        <v>406</v>
      </c>
      <c r="B15" s="54">
        <v>20350</v>
      </c>
      <c r="C15" s="57"/>
      <c r="D15" s="55">
        <v>20350</v>
      </c>
    </row>
    <row r="16" spans="1:26">
      <c r="A16" s="51" t="s">
        <v>489</v>
      </c>
      <c r="B16" s="54"/>
      <c r="C16" s="57">
        <v>6177.89</v>
      </c>
      <c r="D16" s="55">
        <v>6177.89</v>
      </c>
    </row>
    <row r="17" spans="1:4">
      <c r="A17" s="51" t="s">
        <v>322</v>
      </c>
      <c r="B17" s="54"/>
      <c r="C17" s="57">
        <v>2283044.21</v>
      </c>
      <c r="D17" s="55">
        <v>2283044.21</v>
      </c>
    </row>
    <row r="18" spans="1:4">
      <c r="A18" s="51" t="s">
        <v>481</v>
      </c>
      <c r="B18" s="54">
        <v>6832.06</v>
      </c>
      <c r="C18" s="57"/>
      <c r="D18" s="55">
        <v>6832.06</v>
      </c>
    </row>
    <row r="19" spans="1:4">
      <c r="A19" s="51" t="s">
        <v>471</v>
      </c>
      <c r="B19" s="54"/>
      <c r="C19" s="57">
        <v>8066.75</v>
      </c>
      <c r="D19" s="55">
        <v>8066.75</v>
      </c>
    </row>
    <row r="20" spans="1:4">
      <c r="A20" s="51" t="s">
        <v>537</v>
      </c>
      <c r="B20" s="54"/>
      <c r="C20" s="57">
        <v>3479.97</v>
      </c>
      <c r="D20" s="55">
        <v>3479.97</v>
      </c>
    </row>
    <row r="21" spans="1:4" ht="15.75" customHeight="1">
      <c r="A21" s="51" t="s">
        <v>515</v>
      </c>
      <c r="B21" s="54"/>
      <c r="C21" s="57">
        <v>4217.3100000000004</v>
      </c>
      <c r="D21" s="55">
        <v>4217.3100000000004</v>
      </c>
    </row>
    <row r="22" spans="1:4" ht="15.75" customHeight="1">
      <c r="A22" s="51" t="s">
        <v>358</v>
      </c>
      <c r="B22" s="54">
        <v>43239.18</v>
      </c>
      <c r="C22" s="57">
        <v>16467.599999999999</v>
      </c>
      <c r="D22" s="55">
        <v>59706.78</v>
      </c>
    </row>
    <row r="23" spans="1:4" ht="15.75" customHeight="1">
      <c r="A23" s="51" t="s">
        <v>605</v>
      </c>
      <c r="B23" s="54"/>
      <c r="C23" s="57">
        <v>4465.1000000000004</v>
      </c>
      <c r="D23" s="55">
        <v>4465.1000000000004</v>
      </c>
    </row>
    <row r="24" spans="1:4" ht="15.75" customHeight="1">
      <c r="A24" s="51" t="s">
        <v>446</v>
      </c>
      <c r="B24" s="54"/>
      <c r="C24" s="57">
        <v>10519</v>
      </c>
      <c r="D24" s="55">
        <v>10519</v>
      </c>
    </row>
    <row r="25" spans="1:4" ht="15.75" customHeight="1">
      <c r="A25" s="51" t="s">
        <v>484</v>
      </c>
      <c r="B25" s="54"/>
      <c r="C25" s="57">
        <v>6595.7</v>
      </c>
      <c r="D25" s="55">
        <v>6595.7</v>
      </c>
    </row>
    <row r="26" spans="1:4" ht="15.75" customHeight="1">
      <c r="A26" s="51" t="s">
        <v>483</v>
      </c>
      <c r="B26" s="54">
        <v>6600</v>
      </c>
      <c r="C26" s="57"/>
      <c r="D26" s="55">
        <v>6600</v>
      </c>
    </row>
    <row r="27" spans="1:4" ht="15.75" customHeight="1">
      <c r="A27" s="51" t="s">
        <v>582</v>
      </c>
      <c r="B27" s="54">
        <v>57496.3</v>
      </c>
      <c r="C27" s="57"/>
      <c r="D27" s="55">
        <v>57496.3</v>
      </c>
    </row>
    <row r="28" spans="1:4" ht="15.75" customHeight="1">
      <c r="A28" s="51" t="s">
        <v>324</v>
      </c>
      <c r="B28" s="54">
        <v>254165.25</v>
      </c>
      <c r="C28" s="57">
        <v>583555.5</v>
      </c>
      <c r="D28" s="55">
        <v>837720.75</v>
      </c>
    </row>
    <row r="29" spans="1:4" ht="15.75" customHeight="1">
      <c r="A29" s="51" t="s">
        <v>568</v>
      </c>
      <c r="B29" s="54"/>
      <c r="C29" s="57">
        <v>2683</v>
      </c>
      <c r="D29" s="55">
        <v>2683</v>
      </c>
    </row>
    <row r="30" spans="1:4" ht="15.75" customHeight="1">
      <c r="A30" s="51" t="s">
        <v>362</v>
      </c>
      <c r="B30" s="54">
        <v>3265</v>
      </c>
      <c r="C30" s="57">
        <v>51349.46</v>
      </c>
      <c r="D30" s="55">
        <v>54614.46</v>
      </c>
    </row>
    <row r="31" spans="1:4" ht="15.75" customHeight="1">
      <c r="A31" s="51" t="s">
        <v>533</v>
      </c>
      <c r="B31" s="54"/>
      <c r="C31" s="57">
        <v>3540.23</v>
      </c>
      <c r="D31" s="55">
        <v>3540.23</v>
      </c>
    </row>
    <row r="32" spans="1:4" ht="15.75" customHeight="1">
      <c r="A32" s="51" t="s">
        <v>505</v>
      </c>
      <c r="B32" s="54"/>
      <c r="C32" s="57">
        <v>4679.9799999999996</v>
      </c>
      <c r="D32" s="55">
        <v>4679.9799999999996</v>
      </c>
    </row>
    <row r="33" spans="1:4" ht="15.75" customHeight="1">
      <c r="A33" s="51" t="s">
        <v>535</v>
      </c>
      <c r="B33" s="54">
        <v>3513.97</v>
      </c>
      <c r="C33" s="57"/>
      <c r="D33" s="55">
        <v>3513.97</v>
      </c>
    </row>
    <row r="34" spans="1:4" ht="15.75" customHeight="1">
      <c r="A34" s="51" t="s">
        <v>485</v>
      </c>
      <c r="B34" s="54"/>
      <c r="C34" s="57">
        <v>6536</v>
      </c>
      <c r="D34" s="55">
        <v>6536</v>
      </c>
    </row>
    <row r="35" spans="1:4" ht="15.75" customHeight="1">
      <c r="A35" s="51" t="s">
        <v>503</v>
      </c>
      <c r="B35" s="54"/>
      <c r="C35" s="57">
        <v>4866.6499999999996</v>
      </c>
      <c r="D35" s="55">
        <v>4866.6499999999996</v>
      </c>
    </row>
    <row r="36" spans="1:4" ht="15.75" customHeight="1">
      <c r="A36" s="51" t="s">
        <v>610</v>
      </c>
      <c r="B36" s="54"/>
      <c r="C36" s="57">
        <v>5750</v>
      </c>
      <c r="D36" s="55">
        <v>5750</v>
      </c>
    </row>
    <row r="37" spans="1:4" ht="15.75" customHeight="1">
      <c r="A37" s="51" t="s">
        <v>519</v>
      </c>
      <c r="B37" s="54"/>
      <c r="C37" s="57">
        <v>4037.96</v>
      </c>
      <c r="D37" s="55">
        <v>4037.96</v>
      </c>
    </row>
    <row r="38" spans="1:4" ht="15.75" customHeight="1">
      <c r="A38" s="51" t="s">
        <v>452</v>
      </c>
      <c r="B38" s="54"/>
      <c r="C38" s="57">
        <v>9371.77</v>
      </c>
      <c r="D38" s="55">
        <v>9371.77</v>
      </c>
    </row>
    <row r="39" spans="1:4" ht="15.75" customHeight="1">
      <c r="A39" s="51" t="s">
        <v>506</v>
      </c>
      <c r="B39" s="54">
        <v>2929.64</v>
      </c>
      <c r="C39" s="57">
        <v>1695.5</v>
      </c>
      <c r="D39" s="55">
        <v>4625.1400000000003</v>
      </c>
    </row>
    <row r="40" spans="1:4" ht="15.75" customHeight="1">
      <c r="A40" s="51" t="s">
        <v>447</v>
      </c>
      <c r="B40" s="54">
        <v>10069.44</v>
      </c>
      <c r="C40" s="57"/>
      <c r="D40" s="55">
        <v>10069.44</v>
      </c>
    </row>
    <row r="41" spans="1:4" ht="15.75" customHeight="1">
      <c r="A41" s="51" t="s">
        <v>473</v>
      </c>
      <c r="B41" s="54"/>
      <c r="C41" s="57">
        <v>7500</v>
      </c>
      <c r="D41" s="55">
        <v>7500</v>
      </c>
    </row>
    <row r="42" spans="1:4" ht="15.75" customHeight="1">
      <c r="A42" s="51" t="s">
        <v>599</v>
      </c>
      <c r="B42" s="54">
        <v>8746.64</v>
      </c>
      <c r="C42" s="57">
        <v>96.99</v>
      </c>
      <c r="D42" s="55">
        <v>8843.6299999999992</v>
      </c>
    </row>
    <row r="43" spans="1:4" ht="15.75" customHeight="1">
      <c r="A43" s="51" t="s">
        <v>367</v>
      </c>
      <c r="B43" s="54">
        <v>51540.5</v>
      </c>
      <c r="C43" s="57"/>
      <c r="D43" s="55">
        <v>51540.5</v>
      </c>
    </row>
    <row r="44" spans="1:4" ht="15.75" customHeight="1">
      <c r="A44" s="51" t="s">
        <v>536</v>
      </c>
      <c r="B44" s="54"/>
      <c r="C44" s="57">
        <v>3480.72</v>
      </c>
      <c r="D44" s="55">
        <v>3480.72</v>
      </c>
    </row>
    <row r="45" spans="1:4" ht="15.75" customHeight="1">
      <c r="A45" s="51" t="s">
        <v>436</v>
      </c>
      <c r="B45" s="54">
        <v>12459.4</v>
      </c>
      <c r="C45" s="57"/>
      <c r="D45" s="55">
        <v>12459.4</v>
      </c>
    </row>
    <row r="46" spans="1:4" ht="15.75" customHeight="1">
      <c r="A46" s="51" t="s">
        <v>408</v>
      </c>
      <c r="B46" s="54">
        <v>19837.400000000001</v>
      </c>
      <c r="C46" s="57"/>
      <c r="D46" s="55">
        <v>19837.400000000001</v>
      </c>
    </row>
    <row r="47" spans="1:4" ht="15.75" customHeight="1">
      <c r="A47" s="51" t="s">
        <v>376</v>
      </c>
      <c r="B47" s="54"/>
      <c r="C47" s="57">
        <v>42350</v>
      </c>
      <c r="D47" s="55">
        <v>42350</v>
      </c>
    </row>
    <row r="48" spans="1:4" ht="15.75" customHeight="1">
      <c r="A48" s="51" t="s">
        <v>397</v>
      </c>
      <c r="B48" s="54"/>
      <c r="C48" s="57">
        <v>25685.74</v>
      </c>
      <c r="D48" s="55">
        <v>25685.74</v>
      </c>
    </row>
    <row r="49" spans="1:4" ht="15.75" customHeight="1">
      <c r="A49" s="51" t="s">
        <v>560</v>
      </c>
      <c r="B49" s="54">
        <v>2822.5</v>
      </c>
      <c r="C49" s="57"/>
      <c r="D49" s="55">
        <v>2822.5</v>
      </c>
    </row>
    <row r="50" spans="1:4" ht="15.75" customHeight="1">
      <c r="A50" s="51" t="s">
        <v>608</v>
      </c>
      <c r="B50" s="54"/>
      <c r="C50" s="57">
        <v>7349.59</v>
      </c>
      <c r="D50" s="55">
        <v>7349.59</v>
      </c>
    </row>
    <row r="51" spans="1:4" ht="15.75" customHeight="1">
      <c r="A51" s="51" t="s">
        <v>344</v>
      </c>
      <c r="B51" s="54"/>
      <c r="C51" s="57">
        <v>103857.61</v>
      </c>
      <c r="D51" s="55">
        <v>103857.61</v>
      </c>
    </row>
    <row r="52" spans="1:4" ht="15.75" customHeight="1">
      <c r="A52" s="51" t="s">
        <v>486</v>
      </c>
      <c r="B52" s="54">
        <v>6515</v>
      </c>
      <c r="C52" s="57"/>
      <c r="D52" s="55">
        <v>6515</v>
      </c>
    </row>
    <row r="53" spans="1:4" ht="15.75" customHeight="1">
      <c r="A53" s="51" t="s">
        <v>405</v>
      </c>
      <c r="B53" s="54"/>
      <c r="C53" s="57">
        <v>20354</v>
      </c>
      <c r="D53" s="55">
        <v>20354</v>
      </c>
    </row>
    <row r="54" spans="1:4" ht="15.75" customHeight="1">
      <c r="A54" s="51" t="s">
        <v>440</v>
      </c>
      <c r="B54" s="54"/>
      <c r="C54" s="57">
        <v>11176.42</v>
      </c>
      <c r="D54" s="55">
        <v>11176.42</v>
      </c>
    </row>
    <row r="55" spans="1:4" ht="15.75" customHeight="1">
      <c r="A55" s="51" t="s">
        <v>337</v>
      </c>
      <c r="B55" s="54">
        <v>133709.04999999999</v>
      </c>
      <c r="C55" s="57">
        <v>333.55</v>
      </c>
      <c r="D55" s="55">
        <v>134042.6</v>
      </c>
    </row>
    <row r="56" spans="1:4" ht="15.75" customHeight="1">
      <c r="A56" s="51" t="s">
        <v>331</v>
      </c>
      <c r="B56" s="54">
        <v>240867.20000000001</v>
      </c>
      <c r="C56" s="57"/>
      <c r="D56" s="55">
        <v>240867.20000000001</v>
      </c>
    </row>
    <row r="57" spans="1:4" ht="15.75" customHeight="1">
      <c r="A57" s="51" t="s">
        <v>373</v>
      </c>
      <c r="B57" s="54">
        <v>45136.56</v>
      </c>
      <c r="C57" s="57"/>
      <c r="D57" s="55">
        <v>45136.56</v>
      </c>
    </row>
    <row r="58" spans="1:4" ht="15.75" customHeight="1">
      <c r="A58" s="51" t="s">
        <v>323</v>
      </c>
      <c r="B58" s="54">
        <v>1018369.68</v>
      </c>
      <c r="C58" s="57"/>
      <c r="D58" s="55">
        <v>1018369.68</v>
      </c>
    </row>
    <row r="59" spans="1:4" ht="15.75" customHeight="1">
      <c r="A59" s="51" t="s">
        <v>460</v>
      </c>
      <c r="B59" s="54"/>
      <c r="C59" s="57">
        <v>8767</v>
      </c>
      <c r="D59" s="55">
        <v>8767</v>
      </c>
    </row>
    <row r="60" spans="1:4" ht="15.75" customHeight="1">
      <c r="A60" s="51" t="s">
        <v>465</v>
      </c>
      <c r="B60" s="54"/>
      <c r="C60" s="57">
        <v>8530</v>
      </c>
      <c r="D60" s="55">
        <v>8530</v>
      </c>
    </row>
    <row r="61" spans="1:4" ht="15.75" customHeight="1">
      <c r="A61" s="51" t="s">
        <v>529</v>
      </c>
      <c r="B61" s="54">
        <v>3660</v>
      </c>
      <c r="C61" s="57"/>
      <c r="D61" s="55">
        <v>3660</v>
      </c>
    </row>
    <row r="62" spans="1:4" ht="15.75" customHeight="1">
      <c r="A62" s="51" t="s">
        <v>467</v>
      </c>
      <c r="B62" s="54"/>
      <c r="C62" s="57">
        <v>8429</v>
      </c>
      <c r="D62" s="55">
        <v>8429</v>
      </c>
    </row>
    <row r="63" spans="1:4" ht="15.75" customHeight="1">
      <c r="A63" s="51" t="s">
        <v>369</v>
      </c>
      <c r="B63" s="54">
        <v>5699</v>
      </c>
      <c r="C63" s="57">
        <v>44867.5</v>
      </c>
      <c r="D63" s="55">
        <v>50566.5</v>
      </c>
    </row>
    <row r="64" spans="1:4" ht="15.75" customHeight="1">
      <c r="A64" s="51" t="s">
        <v>437</v>
      </c>
      <c r="B64" s="54">
        <v>11975</v>
      </c>
      <c r="C64" s="57"/>
      <c r="D64" s="55">
        <v>11975</v>
      </c>
    </row>
    <row r="65" spans="1:4" ht="15.75" customHeight="1">
      <c r="A65" s="51" t="s">
        <v>338</v>
      </c>
      <c r="B65" s="54"/>
      <c r="C65" s="57">
        <v>129731.76</v>
      </c>
      <c r="D65" s="55">
        <v>129731.76</v>
      </c>
    </row>
    <row r="66" spans="1:4" ht="15.75" customHeight="1">
      <c r="A66" s="51" t="s">
        <v>332</v>
      </c>
      <c r="B66" s="54"/>
      <c r="C66" s="57">
        <v>235893.55</v>
      </c>
      <c r="D66" s="55">
        <v>235893.55</v>
      </c>
    </row>
    <row r="67" spans="1:4" ht="15.75" customHeight="1">
      <c r="A67" s="51" t="s">
        <v>606</v>
      </c>
      <c r="B67" s="54"/>
      <c r="C67" s="57">
        <v>407799.27</v>
      </c>
      <c r="D67" s="55">
        <v>407799.27</v>
      </c>
    </row>
    <row r="68" spans="1:4" ht="15.75" customHeight="1">
      <c r="A68" s="51" t="s">
        <v>449</v>
      </c>
      <c r="B68" s="54"/>
      <c r="C68" s="57">
        <v>9956.93</v>
      </c>
      <c r="D68" s="55">
        <v>9956.93</v>
      </c>
    </row>
    <row r="69" spans="1:4" ht="15.75" customHeight="1">
      <c r="A69" s="51" t="s">
        <v>354</v>
      </c>
      <c r="B69" s="54"/>
      <c r="C69" s="57">
        <v>61665.2</v>
      </c>
      <c r="D69" s="55">
        <v>61665.2</v>
      </c>
    </row>
    <row r="70" spans="1:4" ht="15.75" customHeight="1">
      <c r="A70" s="51" t="s">
        <v>386</v>
      </c>
      <c r="B70" s="54">
        <v>31187.5</v>
      </c>
      <c r="C70" s="57">
        <v>2161</v>
      </c>
      <c r="D70" s="55">
        <v>33348.5</v>
      </c>
    </row>
    <row r="71" spans="1:4" ht="15.75" customHeight="1">
      <c r="A71" s="51" t="s">
        <v>562</v>
      </c>
      <c r="B71" s="54"/>
      <c r="C71" s="57">
        <v>2804.95</v>
      </c>
      <c r="D71" s="55">
        <v>2804.95</v>
      </c>
    </row>
    <row r="72" spans="1:4" ht="15.75" customHeight="1">
      <c r="A72" s="51" t="s">
        <v>350</v>
      </c>
      <c r="B72" s="54"/>
      <c r="C72" s="57">
        <v>71900</v>
      </c>
      <c r="D72" s="55">
        <v>71900</v>
      </c>
    </row>
    <row r="73" spans="1:4" ht="15.75" customHeight="1">
      <c r="A73" s="51" t="s">
        <v>330</v>
      </c>
      <c r="B73" s="54"/>
      <c r="C73" s="57">
        <v>289697.26</v>
      </c>
      <c r="D73" s="55">
        <v>289697.26</v>
      </c>
    </row>
    <row r="74" spans="1:4" ht="15.75" customHeight="1">
      <c r="A74" s="51" t="s">
        <v>563</v>
      </c>
      <c r="B74" s="54">
        <v>2800</v>
      </c>
      <c r="C74" s="57"/>
      <c r="D74" s="55">
        <v>2800</v>
      </c>
    </row>
    <row r="75" spans="1:4" ht="15.75" customHeight="1">
      <c r="A75" s="51" t="s">
        <v>527</v>
      </c>
      <c r="B75" s="54">
        <v>3800</v>
      </c>
      <c r="C75" s="57"/>
      <c r="D75" s="55">
        <v>3800</v>
      </c>
    </row>
    <row r="76" spans="1:4" ht="15.75" customHeight="1">
      <c r="A76" s="51" t="s">
        <v>455</v>
      </c>
      <c r="B76" s="54"/>
      <c r="C76" s="57">
        <v>9069.4</v>
      </c>
      <c r="D76" s="55">
        <v>9069.4</v>
      </c>
    </row>
    <row r="77" spans="1:4" ht="15.75" customHeight="1">
      <c r="A77" s="51" t="s">
        <v>511</v>
      </c>
      <c r="B77" s="54"/>
      <c r="C77" s="57">
        <v>4450.2700000000004</v>
      </c>
      <c r="D77" s="55">
        <v>4450.2700000000004</v>
      </c>
    </row>
    <row r="78" spans="1:4" ht="15.75" customHeight="1">
      <c r="A78" s="51" t="s">
        <v>491</v>
      </c>
      <c r="B78" s="54">
        <v>3311.69</v>
      </c>
      <c r="C78" s="57">
        <v>2821.29</v>
      </c>
      <c r="D78" s="55">
        <v>6132.98</v>
      </c>
    </row>
    <row r="79" spans="1:4" ht="15.75" customHeight="1">
      <c r="A79" s="51" t="s">
        <v>572</v>
      </c>
      <c r="B79" s="54"/>
      <c r="C79" s="57">
        <v>2540</v>
      </c>
      <c r="D79" s="55">
        <v>2540</v>
      </c>
    </row>
    <row r="80" spans="1:4" ht="15.75" customHeight="1">
      <c r="A80" s="51" t="s">
        <v>596</v>
      </c>
      <c r="B80" s="54">
        <v>10378.18</v>
      </c>
      <c r="C80" s="57"/>
      <c r="D80" s="55">
        <v>10378.18</v>
      </c>
    </row>
    <row r="81" spans="1:4" ht="15.75" customHeight="1">
      <c r="A81" s="51" t="s">
        <v>475</v>
      </c>
      <c r="B81" s="54">
        <v>7475</v>
      </c>
      <c r="C81" s="57"/>
      <c r="D81" s="55">
        <v>7475</v>
      </c>
    </row>
    <row r="82" spans="1:4" ht="15.75" customHeight="1">
      <c r="A82" s="51" t="s">
        <v>421</v>
      </c>
      <c r="B82" s="54"/>
      <c r="C82" s="57">
        <v>15048.15</v>
      </c>
      <c r="D82" s="55">
        <v>15048.15</v>
      </c>
    </row>
    <row r="83" spans="1:4" ht="15.75" customHeight="1">
      <c r="A83" s="51" t="s">
        <v>488</v>
      </c>
      <c r="B83" s="54"/>
      <c r="C83" s="57">
        <v>6334</v>
      </c>
      <c r="D83" s="55">
        <v>6334</v>
      </c>
    </row>
    <row r="84" spans="1:4" ht="15.75" customHeight="1">
      <c r="A84" s="51" t="s">
        <v>445</v>
      </c>
      <c r="B84" s="54">
        <v>10533.56</v>
      </c>
      <c r="C84" s="57"/>
      <c r="D84" s="55">
        <v>10533.56</v>
      </c>
    </row>
    <row r="85" spans="1:4" ht="15.75" customHeight="1">
      <c r="A85" s="51" t="s">
        <v>417</v>
      </c>
      <c r="B85" s="54">
        <v>16638.29</v>
      </c>
      <c r="C85" s="57">
        <v>299</v>
      </c>
      <c r="D85" s="55">
        <v>16937.29</v>
      </c>
    </row>
    <row r="86" spans="1:4" ht="15.75" customHeight="1">
      <c r="A86" s="51" t="s">
        <v>575</v>
      </c>
      <c r="B86" s="54"/>
      <c r="C86" s="57">
        <v>2500</v>
      </c>
      <c r="D86" s="55">
        <v>2500</v>
      </c>
    </row>
    <row r="87" spans="1:4" ht="15.75" customHeight="1">
      <c r="A87" s="51" t="s">
        <v>580</v>
      </c>
      <c r="B87" s="54">
        <v>6752.01</v>
      </c>
      <c r="C87" s="57">
        <v>54248.13</v>
      </c>
      <c r="D87" s="55">
        <v>61000.14</v>
      </c>
    </row>
    <row r="88" spans="1:4" ht="15.75" customHeight="1">
      <c r="A88" s="51" t="s">
        <v>443</v>
      </c>
      <c r="B88" s="54"/>
      <c r="C88" s="57">
        <v>10636.73</v>
      </c>
      <c r="D88" s="55">
        <v>10636.73</v>
      </c>
    </row>
    <row r="89" spans="1:4" ht="15.75" customHeight="1">
      <c r="A89" s="51" t="s">
        <v>587</v>
      </c>
      <c r="B89" s="54">
        <v>28793.75</v>
      </c>
      <c r="C89" s="57"/>
      <c r="D89" s="55">
        <v>28793.75</v>
      </c>
    </row>
    <row r="90" spans="1:4" ht="15.75" customHeight="1">
      <c r="A90" s="51" t="s">
        <v>414</v>
      </c>
      <c r="B90" s="54"/>
      <c r="C90" s="57">
        <v>17813</v>
      </c>
      <c r="D90" s="55">
        <v>17813</v>
      </c>
    </row>
    <row r="91" spans="1:4" ht="15.75" customHeight="1">
      <c r="A91" s="51" t="s">
        <v>327</v>
      </c>
      <c r="B91" s="54">
        <v>443914.58</v>
      </c>
      <c r="C91" s="57"/>
      <c r="D91" s="55">
        <v>443914.58</v>
      </c>
    </row>
    <row r="92" spans="1:4" ht="15.75" customHeight="1">
      <c r="A92" s="51" t="s">
        <v>398</v>
      </c>
      <c r="B92" s="54"/>
      <c r="C92" s="57">
        <v>25644</v>
      </c>
      <c r="D92" s="55">
        <v>25644</v>
      </c>
    </row>
    <row r="93" spans="1:4" ht="15.75" customHeight="1">
      <c r="A93" s="51" t="s">
        <v>356</v>
      </c>
      <c r="B93" s="54"/>
      <c r="C93" s="57">
        <v>59934.93</v>
      </c>
      <c r="D93" s="55">
        <v>59934.93</v>
      </c>
    </row>
    <row r="94" spans="1:4" ht="15.75" customHeight="1">
      <c r="A94" s="51" t="s">
        <v>334</v>
      </c>
      <c r="B94" s="54"/>
      <c r="C94" s="57">
        <v>206010.06</v>
      </c>
      <c r="D94" s="55">
        <v>206010.06</v>
      </c>
    </row>
    <row r="95" spans="1:4" ht="15.75" customHeight="1">
      <c r="A95" s="51" t="s">
        <v>521</v>
      </c>
      <c r="B95" s="54">
        <v>4000</v>
      </c>
      <c r="C95" s="57"/>
      <c r="D95" s="55">
        <v>4000</v>
      </c>
    </row>
    <row r="96" spans="1:4" ht="15.75" customHeight="1">
      <c r="A96" s="51" t="s">
        <v>542</v>
      </c>
      <c r="B96" s="54">
        <v>3326.53</v>
      </c>
      <c r="C96" s="57"/>
      <c r="D96" s="55">
        <v>3326.53</v>
      </c>
    </row>
    <row r="97" spans="1:4" ht="15.75" customHeight="1">
      <c r="A97" s="51" t="s">
        <v>476</v>
      </c>
      <c r="B97" s="54"/>
      <c r="C97" s="57">
        <v>7408.82</v>
      </c>
      <c r="D97" s="55">
        <v>7408.82</v>
      </c>
    </row>
    <row r="98" spans="1:4" ht="15.75" customHeight="1">
      <c r="A98" s="51" t="s">
        <v>541</v>
      </c>
      <c r="B98" s="54">
        <v>3345.6</v>
      </c>
      <c r="C98" s="57"/>
      <c r="D98" s="55">
        <v>3345.6</v>
      </c>
    </row>
    <row r="99" spans="1:4" ht="15.75" customHeight="1">
      <c r="A99" s="51" t="s">
        <v>363</v>
      </c>
      <c r="B99" s="54"/>
      <c r="C99" s="57">
        <v>54265.86</v>
      </c>
      <c r="D99" s="55">
        <v>54265.86</v>
      </c>
    </row>
    <row r="100" spans="1:4" ht="15.75" customHeight="1">
      <c r="A100" s="51" t="s">
        <v>371</v>
      </c>
      <c r="B100" s="54">
        <v>46148</v>
      </c>
      <c r="C100" s="57"/>
      <c r="D100" s="55">
        <v>46148</v>
      </c>
    </row>
    <row r="101" spans="1:4" ht="15.75" customHeight="1">
      <c r="A101" s="51" t="s">
        <v>550</v>
      </c>
      <c r="B101" s="54"/>
      <c r="C101" s="57">
        <v>3092.98</v>
      </c>
      <c r="D101" s="55">
        <v>3092.98</v>
      </c>
    </row>
    <row r="102" spans="1:4" ht="15.75" customHeight="1">
      <c r="A102" s="51" t="s">
        <v>532</v>
      </c>
      <c r="B102" s="54">
        <v>3605.84</v>
      </c>
      <c r="C102" s="57"/>
      <c r="D102" s="55">
        <v>3605.84</v>
      </c>
    </row>
    <row r="103" spans="1:4" ht="15.75" customHeight="1">
      <c r="A103" s="51" t="s">
        <v>583</v>
      </c>
      <c r="B103" s="54">
        <v>51733.47</v>
      </c>
      <c r="C103" s="57"/>
      <c r="D103" s="55">
        <v>51733.47</v>
      </c>
    </row>
    <row r="104" spans="1:4" ht="15.75" customHeight="1">
      <c r="A104" s="51" t="s">
        <v>607</v>
      </c>
      <c r="B104" s="54">
        <v>10310.950000000001</v>
      </c>
      <c r="C104" s="57">
        <v>6556</v>
      </c>
      <c r="D104" s="55">
        <v>16866.95</v>
      </c>
    </row>
    <row r="105" spans="1:4" ht="15.75" customHeight="1">
      <c r="A105" s="51" t="s">
        <v>423</v>
      </c>
      <c r="B105" s="54"/>
      <c r="C105" s="57">
        <v>14652.8</v>
      </c>
      <c r="D105" s="55">
        <v>14652.8</v>
      </c>
    </row>
    <row r="106" spans="1:4" ht="15.75" customHeight="1">
      <c r="A106" s="51" t="s">
        <v>523</v>
      </c>
      <c r="B106" s="54"/>
      <c r="C106" s="57">
        <v>3921</v>
      </c>
      <c r="D106" s="55">
        <v>3921</v>
      </c>
    </row>
    <row r="107" spans="1:4" ht="15.75" customHeight="1">
      <c r="A107" s="51" t="s">
        <v>355</v>
      </c>
      <c r="B107" s="54">
        <v>61663.83</v>
      </c>
      <c r="C107" s="57"/>
      <c r="D107" s="55">
        <v>61663.83</v>
      </c>
    </row>
    <row r="108" spans="1:4" ht="15.75" customHeight="1">
      <c r="A108" s="51" t="s">
        <v>442</v>
      </c>
      <c r="B108" s="54"/>
      <c r="C108" s="57">
        <v>10656</v>
      </c>
      <c r="D108" s="55">
        <v>10656</v>
      </c>
    </row>
    <row r="109" spans="1:4" ht="15.75" customHeight="1">
      <c r="A109" s="51" t="s">
        <v>383</v>
      </c>
      <c r="B109" s="54"/>
      <c r="C109" s="57">
        <v>35734.43</v>
      </c>
      <c r="D109" s="55">
        <v>35734.43</v>
      </c>
    </row>
    <row r="110" spans="1:4" ht="15.75" customHeight="1">
      <c r="A110" s="51" t="s">
        <v>444</v>
      </c>
      <c r="B110" s="54">
        <v>10604</v>
      </c>
      <c r="C110" s="57"/>
      <c r="D110" s="55">
        <v>10604</v>
      </c>
    </row>
    <row r="111" spans="1:4" ht="15.75" customHeight="1">
      <c r="A111" s="51" t="s">
        <v>500</v>
      </c>
      <c r="B111" s="54">
        <v>5235.9399999999996</v>
      </c>
      <c r="C111" s="57"/>
      <c r="D111" s="55">
        <v>5235.9399999999996</v>
      </c>
    </row>
    <row r="112" spans="1:4" ht="15.75" customHeight="1">
      <c r="A112" s="51" t="s">
        <v>479</v>
      </c>
      <c r="B112" s="54">
        <v>6875</v>
      </c>
      <c r="C112" s="57"/>
      <c r="D112" s="55">
        <v>6875</v>
      </c>
    </row>
    <row r="113" spans="1:4" ht="15.75" customHeight="1">
      <c r="A113" s="51" t="s">
        <v>409</v>
      </c>
      <c r="B113" s="54"/>
      <c r="C113" s="57">
        <v>19458.79</v>
      </c>
      <c r="D113" s="55">
        <v>19458.79</v>
      </c>
    </row>
    <row r="114" spans="1:4" ht="15.75" customHeight="1">
      <c r="A114" s="51" t="s">
        <v>335</v>
      </c>
      <c r="B114" s="54"/>
      <c r="C114" s="57">
        <v>167230</v>
      </c>
      <c r="D114" s="55">
        <v>167230</v>
      </c>
    </row>
    <row r="115" spans="1:4" ht="15.75" customHeight="1">
      <c r="A115" s="51" t="s">
        <v>548</v>
      </c>
      <c r="B115" s="54"/>
      <c r="C115" s="57">
        <v>3098</v>
      </c>
      <c r="D115" s="55">
        <v>3098</v>
      </c>
    </row>
    <row r="116" spans="1:4" ht="15.75" customHeight="1">
      <c r="A116" s="51" t="s">
        <v>595</v>
      </c>
      <c r="B116" s="54">
        <v>10536.1</v>
      </c>
      <c r="C116" s="57"/>
      <c r="D116" s="55">
        <v>10536.1</v>
      </c>
    </row>
    <row r="117" spans="1:4" ht="15.75" customHeight="1">
      <c r="A117" s="51" t="s">
        <v>543</v>
      </c>
      <c r="B117" s="54">
        <v>3302.25</v>
      </c>
      <c r="C117" s="57"/>
      <c r="D117" s="55">
        <v>3302.25</v>
      </c>
    </row>
    <row r="118" spans="1:4" ht="15.75" customHeight="1">
      <c r="A118" s="51" t="s">
        <v>589</v>
      </c>
      <c r="B118" s="54"/>
      <c r="C118" s="57">
        <v>27704.12</v>
      </c>
      <c r="D118" s="55">
        <v>27704.12</v>
      </c>
    </row>
    <row r="119" spans="1:4" ht="15.75" customHeight="1">
      <c r="A119" s="51" t="s">
        <v>567</v>
      </c>
      <c r="B119" s="54">
        <v>2703.87</v>
      </c>
      <c r="C119" s="57"/>
      <c r="D119" s="55">
        <v>2703.87</v>
      </c>
    </row>
    <row r="120" spans="1:4" ht="15.75" customHeight="1">
      <c r="A120" s="51" t="s">
        <v>514</v>
      </c>
      <c r="B120" s="54">
        <v>4300</v>
      </c>
      <c r="C120" s="57"/>
      <c r="D120" s="55">
        <v>4300</v>
      </c>
    </row>
    <row r="121" spans="1:4" ht="15.75" customHeight="1">
      <c r="A121" s="51" t="s">
        <v>402</v>
      </c>
      <c r="B121" s="54"/>
      <c r="C121" s="57">
        <v>21297.599999999999</v>
      </c>
      <c r="D121" s="55">
        <v>21297.599999999999</v>
      </c>
    </row>
    <row r="122" spans="1:4" ht="15.75" customHeight="1">
      <c r="A122" s="51" t="s">
        <v>420</v>
      </c>
      <c r="B122" s="54"/>
      <c r="C122" s="57">
        <v>15434</v>
      </c>
      <c r="D122" s="55">
        <v>15434</v>
      </c>
    </row>
    <row r="123" spans="1:4" ht="15.75" customHeight="1">
      <c r="A123" s="51" t="s">
        <v>555</v>
      </c>
      <c r="B123" s="54"/>
      <c r="C123" s="57">
        <v>2944.38</v>
      </c>
      <c r="D123" s="55">
        <v>2944.38</v>
      </c>
    </row>
    <row r="124" spans="1:4" ht="15.75" customHeight="1">
      <c r="A124" s="51" t="s">
        <v>441</v>
      </c>
      <c r="B124" s="54"/>
      <c r="C124" s="57">
        <v>10800</v>
      </c>
      <c r="D124" s="55">
        <v>10800</v>
      </c>
    </row>
    <row r="125" spans="1:4" ht="15.75" customHeight="1">
      <c r="A125" s="51" t="s">
        <v>470</v>
      </c>
      <c r="B125" s="54"/>
      <c r="C125" s="57">
        <v>8240</v>
      </c>
      <c r="D125" s="55">
        <v>8240</v>
      </c>
    </row>
    <row r="126" spans="1:4" ht="15.75" customHeight="1">
      <c r="A126" s="51" t="s">
        <v>462</v>
      </c>
      <c r="B126" s="54"/>
      <c r="C126" s="57">
        <v>8681.9599999999991</v>
      </c>
      <c r="D126" s="55">
        <v>8681.9599999999991</v>
      </c>
    </row>
    <row r="127" spans="1:4" ht="15.75" customHeight="1">
      <c r="A127" s="51" t="s">
        <v>530</v>
      </c>
      <c r="B127" s="54"/>
      <c r="C127" s="57">
        <v>3620</v>
      </c>
      <c r="D127" s="55">
        <v>3620</v>
      </c>
    </row>
    <row r="128" spans="1:4" ht="15.75" customHeight="1">
      <c r="A128" s="51" t="s">
        <v>399</v>
      </c>
      <c r="B128" s="54"/>
      <c r="C128" s="57">
        <v>25245.25</v>
      </c>
      <c r="D128" s="55">
        <v>25245.25</v>
      </c>
    </row>
    <row r="129" spans="1:4" ht="15.75" customHeight="1">
      <c r="A129" s="51" t="s">
        <v>468</v>
      </c>
      <c r="B129" s="54">
        <v>8355</v>
      </c>
      <c r="C129" s="57"/>
      <c r="D129" s="55">
        <v>8355</v>
      </c>
    </row>
    <row r="130" spans="1:4" ht="15.75" customHeight="1">
      <c r="A130" s="51" t="s">
        <v>466</v>
      </c>
      <c r="B130" s="54"/>
      <c r="C130" s="57">
        <v>8500</v>
      </c>
      <c r="D130" s="55">
        <v>8500</v>
      </c>
    </row>
    <row r="131" spans="1:4" ht="15.75" customHeight="1">
      <c r="A131" s="51" t="s">
        <v>450</v>
      </c>
      <c r="B131" s="54">
        <v>5486.01</v>
      </c>
      <c r="C131" s="57">
        <v>4274.91</v>
      </c>
      <c r="D131" s="55">
        <v>9760.92</v>
      </c>
    </row>
    <row r="132" spans="1:4" ht="15.75" customHeight="1">
      <c r="A132" s="51" t="s">
        <v>419</v>
      </c>
      <c r="B132" s="54"/>
      <c r="C132" s="57">
        <v>16005</v>
      </c>
      <c r="D132" s="55">
        <v>16005</v>
      </c>
    </row>
    <row r="133" spans="1:4" ht="15.75" customHeight="1">
      <c r="A133" s="51" t="s">
        <v>557</v>
      </c>
      <c r="B133" s="54"/>
      <c r="C133" s="57">
        <v>2905.34</v>
      </c>
      <c r="D133" s="55">
        <v>2905.34</v>
      </c>
    </row>
    <row r="134" spans="1:4" ht="15.75" customHeight="1">
      <c r="A134" s="51" t="s">
        <v>584</v>
      </c>
      <c r="B134" s="54"/>
      <c r="C134" s="57">
        <v>40791.31</v>
      </c>
      <c r="D134" s="55">
        <v>40791.31</v>
      </c>
    </row>
    <row r="135" spans="1:4" ht="15.75" customHeight="1">
      <c r="A135" s="51" t="s">
        <v>453</v>
      </c>
      <c r="B135" s="54"/>
      <c r="C135" s="57">
        <v>9225.11</v>
      </c>
      <c r="D135" s="55">
        <v>9225.11</v>
      </c>
    </row>
    <row r="136" spans="1:4" ht="15.75" customHeight="1">
      <c r="A136" s="51" t="s">
        <v>359</v>
      </c>
      <c r="B136" s="54">
        <v>58045.45</v>
      </c>
      <c r="C136" s="57"/>
      <c r="D136" s="55">
        <v>58045.45</v>
      </c>
    </row>
    <row r="137" spans="1:4" ht="15.75" customHeight="1">
      <c r="A137" s="51" t="s">
        <v>385</v>
      </c>
      <c r="B137" s="54">
        <v>34000</v>
      </c>
      <c r="C137" s="57"/>
      <c r="D137" s="55">
        <v>34000</v>
      </c>
    </row>
    <row r="138" spans="1:4" ht="15.75" customHeight="1">
      <c r="A138" s="51" t="s">
        <v>578</v>
      </c>
      <c r="B138" s="54">
        <v>194005.42</v>
      </c>
      <c r="C138" s="57">
        <v>432</v>
      </c>
      <c r="D138" s="55">
        <v>194437.42</v>
      </c>
    </row>
    <row r="139" spans="1:4" ht="15.75" customHeight="1">
      <c r="A139" s="51" t="s">
        <v>456</v>
      </c>
      <c r="B139" s="54">
        <v>3515.4</v>
      </c>
      <c r="C139" s="57">
        <v>5491.93</v>
      </c>
      <c r="D139" s="55">
        <v>9007.33</v>
      </c>
    </row>
    <row r="140" spans="1:4" ht="15.75" customHeight="1">
      <c r="A140" s="51" t="s">
        <v>426</v>
      </c>
      <c r="B140" s="54">
        <v>14328.33</v>
      </c>
      <c r="C140" s="57"/>
      <c r="D140" s="55">
        <v>14328.33</v>
      </c>
    </row>
    <row r="141" spans="1:4" ht="15.75" customHeight="1">
      <c r="A141" s="51" t="s">
        <v>435</v>
      </c>
      <c r="B141" s="54"/>
      <c r="C141" s="57">
        <v>12800</v>
      </c>
      <c r="D141" s="55">
        <v>12800</v>
      </c>
    </row>
    <row r="142" spans="1:4" ht="15.75" customHeight="1">
      <c r="A142" s="51" t="s">
        <v>513</v>
      </c>
      <c r="B142" s="54"/>
      <c r="C142" s="57">
        <v>4393</v>
      </c>
      <c r="D142" s="55">
        <v>4393</v>
      </c>
    </row>
    <row r="143" spans="1:4" ht="15.75" customHeight="1">
      <c r="A143" s="51" t="s">
        <v>433</v>
      </c>
      <c r="B143" s="54"/>
      <c r="C143" s="57">
        <v>13000</v>
      </c>
      <c r="D143" s="55">
        <v>13000</v>
      </c>
    </row>
    <row r="144" spans="1:4" ht="15.75" customHeight="1">
      <c r="A144" s="51" t="s">
        <v>340</v>
      </c>
      <c r="B144" s="54"/>
      <c r="C144" s="57">
        <v>117325</v>
      </c>
      <c r="D144" s="55">
        <v>117325</v>
      </c>
    </row>
    <row r="145" spans="1:4" ht="15.75" customHeight="1">
      <c r="A145" s="51" t="s">
        <v>459</v>
      </c>
      <c r="B145" s="54"/>
      <c r="C145" s="57">
        <v>8900.91</v>
      </c>
      <c r="D145" s="55">
        <v>8900.91</v>
      </c>
    </row>
    <row r="146" spans="1:4" ht="15.75" customHeight="1">
      <c r="A146" s="51" t="s">
        <v>502</v>
      </c>
      <c r="B146" s="54"/>
      <c r="C146" s="57">
        <v>5058</v>
      </c>
      <c r="D146" s="55">
        <v>5058</v>
      </c>
    </row>
    <row r="147" spans="1:4" ht="15.75" customHeight="1">
      <c r="A147" s="51" t="s">
        <v>380</v>
      </c>
      <c r="B147" s="54"/>
      <c r="C147" s="57">
        <v>37841.25</v>
      </c>
      <c r="D147" s="55">
        <v>37841.25</v>
      </c>
    </row>
    <row r="148" spans="1:4" ht="15.75" customHeight="1">
      <c r="A148" s="51" t="s">
        <v>384</v>
      </c>
      <c r="B148" s="54">
        <v>30903.22</v>
      </c>
      <c r="C148" s="57">
        <v>4278</v>
      </c>
      <c r="D148" s="55">
        <v>35181.22</v>
      </c>
    </row>
    <row r="149" spans="1:4" ht="15.75" customHeight="1">
      <c r="A149" s="51" t="s">
        <v>499</v>
      </c>
      <c r="B149" s="54"/>
      <c r="C149" s="57">
        <v>5258.9</v>
      </c>
      <c r="D149" s="55">
        <v>5258.9</v>
      </c>
    </row>
    <row r="150" spans="1:4" ht="15.75" customHeight="1">
      <c r="A150" s="51" t="s">
        <v>552</v>
      </c>
      <c r="B150" s="54"/>
      <c r="C150" s="57">
        <v>3050.35</v>
      </c>
      <c r="D150" s="55">
        <v>3050.35</v>
      </c>
    </row>
    <row r="151" spans="1:4" ht="15.75" customHeight="1">
      <c r="A151" s="51" t="s">
        <v>461</v>
      </c>
      <c r="B151" s="54">
        <v>8764.7800000000007</v>
      </c>
      <c r="C151" s="57"/>
      <c r="D151" s="55">
        <v>8764.7800000000007</v>
      </c>
    </row>
    <row r="152" spans="1:4" ht="15.75" customHeight="1">
      <c r="A152" s="51" t="s">
        <v>439</v>
      </c>
      <c r="B152" s="54"/>
      <c r="C152" s="57">
        <v>11820</v>
      </c>
      <c r="D152" s="55">
        <v>11820</v>
      </c>
    </row>
    <row r="153" spans="1:4" ht="15.75" customHeight="1">
      <c r="A153" s="51" t="s">
        <v>390</v>
      </c>
      <c r="B153" s="54"/>
      <c r="C153" s="57">
        <v>27995</v>
      </c>
      <c r="D153" s="55">
        <v>27995</v>
      </c>
    </row>
    <row r="154" spans="1:4" ht="15.75" customHeight="1">
      <c r="A154" s="51" t="s">
        <v>561</v>
      </c>
      <c r="B154" s="54"/>
      <c r="C154" s="57">
        <v>2818.41</v>
      </c>
      <c r="D154" s="55">
        <v>2818.41</v>
      </c>
    </row>
    <row r="155" spans="1:4" ht="15.75" customHeight="1">
      <c r="A155" s="51" t="s">
        <v>387</v>
      </c>
      <c r="B155" s="54"/>
      <c r="C155" s="57">
        <v>28652.59</v>
      </c>
      <c r="D155" s="55">
        <v>28652.59</v>
      </c>
    </row>
    <row r="156" spans="1:4" ht="15.75" customHeight="1">
      <c r="A156" s="51" t="s">
        <v>348</v>
      </c>
      <c r="B156" s="54"/>
      <c r="C156" s="57">
        <v>84545</v>
      </c>
      <c r="D156" s="55">
        <v>84545</v>
      </c>
    </row>
    <row r="157" spans="1:4" ht="15.75" customHeight="1">
      <c r="A157" s="51" t="s">
        <v>428</v>
      </c>
      <c r="B157" s="54"/>
      <c r="C157" s="57">
        <v>14022.01</v>
      </c>
      <c r="D157" s="55">
        <v>14022.01</v>
      </c>
    </row>
    <row r="158" spans="1:4" ht="15.75" customHeight="1">
      <c r="A158" s="51" t="s">
        <v>395</v>
      </c>
      <c r="B158" s="54"/>
      <c r="C158" s="57">
        <v>26468.61</v>
      </c>
      <c r="D158" s="55">
        <v>26468.61</v>
      </c>
    </row>
    <row r="159" spans="1:4" ht="15.75" customHeight="1">
      <c r="A159" s="51" t="s">
        <v>508</v>
      </c>
      <c r="B159" s="54"/>
      <c r="C159" s="57">
        <v>4557.7700000000004</v>
      </c>
      <c r="D159" s="55">
        <v>4557.7700000000004</v>
      </c>
    </row>
    <row r="160" spans="1:4" ht="15.75" customHeight="1">
      <c r="A160" s="51" t="s">
        <v>377</v>
      </c>
      <c r="B160" s="54"/>
      <c r="C160" s="57">
        <v>39706</v>
      </c>
      <c r="D160" s="55">
        <v>39706</v>
      </c>
    </row>
    <row r="161" spans="1:4" ht="15.75" customHeight="1">
      <c r="A161" s="51" t="s">
        <v>494</v>
      </c>
      <c r="B161" s="54">
        <v>5856</v>
      </c>
      <c r="C161" s="57"/>
      <c r="D161" s="55">
        <v>5856</v>
      </c>
    </row>
    <row r="162" spans="1:4" ht="15.75" customHeight="1">
      <c r="A162" s="51" t="s">
        <v>368</v>
      </c>
      <c r="B162" s="54"/>
      <c r="C162" s="57">
        <v>50735</v>
      </c>
      <c r="D162" s="55">
        <v>50735</v>
      </c>
    </row>
    <row r="163" spans="1:4" ht="15.75" customHeight="1">
      <c r="A163" s="51" t="s">
        <v>353</v>
      </c>
      <c r="B163" s="54"/>
      <c r="C163" s="57">
        <v>62794.37</v>
      </c>
      <c r="D163" s="55">
        <v>62794.37</v>
      </c>
    </row>
    <row r="164" spans="1:4" ht="15.75" customHeight="1">
      <c r="A164" s="51" t="s">
        <v>430</v>
      </c>
      <c r="B164" s="54"/>
      <c r="C164" s="57">
        <v>13216</v>
      </c>
      <c r="D164" s="55">
        <v>13216</v>
      </c>
    </row>
    <row r="165" spans="1:4" ht="15.75" customHeight="1">
      <c r="A165" s="51" t="s">
        <v>372</v>
      </c>
      <c r="B165" s="54"/>
      <c r="C165" s="57">
        <v>45967.92</v>
      </c>
      <c r="D165" s="55">
        <v>45967.92</v>
      </c>
    </row>
    <row r="166" spans="1:4" ht="15.75" customHeight="1">
      <c r="A166" s="51" t="s">
        <v>328</v>
      </c>
      <c r="B166" s="54"/>
      <c r="C166" s="57">
        <v>308490.96000000002</v>
      </c>
      <c r="D166" s="55">
        <v>308490.96000000002</v>
      </c>
    </row>
    <row r="167" spans="1:4" ht="15.75" customHeight="1">
      <c r="A167" s="51" t="s">
        <v>522</v>
      </c>
      <c r="B167" s="54">
        <v>4000</v>
      </c>
      <c r="C167" s="57"/>
      <c r="D167" s="55">
        <v>4000</v>
      </c>
    </row>
    <row r="168" spans="1:4" ht="15.75" customHeight="1">
      <c r="A168" s="51" t="s">
        <v>336</v>
      </c>
      <c r="B168" s="54"/>
      <c r="C168" s="57">
        <v>150419.70000000001</v>
      </c>
      <c r="D168" s="55">
        <v>150419.70000000001</v>
      </c>
    </row>
    <row r="169" spans="1:4" ht="15.75" customHeight="1">
      <c r="A169" s="51" t="s">
        <v>333</v>
      </c>
      <c r="B169" s="54"/>
      <c r="C169" s="57">
        <v>232900</v>
      </c>
      <c r="D169" s="55">
        <v>232900</v>
      </c>
    </row>
    <row r="170" spans="1:4" ht="15.75" customHeight="1">
      <c r="A170" s="51" t="s">
        <v>382</v>
      </c>
      <c r="B170" s="54"/>
      <c r="C170" s="57">
        <v>37400</v>
      </c>
      <c r="D170" s="55">
        <v>37400</v>
      </c>
    </row>
    <row r="171" spans="1:4" ht="15.75" customHeight="1">
      <c r="A171" s="51" t="s">
        <v>496</v>
      </c>
      <c r="B171" s="54"/>
      <c r="C171" s="57">
        <v>5749</v>
      </c>
      <c r="D171" s="55">
        <v>5749</v>
      </c>
    </row>
    <row r="172" spans="1:4" ht="15.75" customHeight="1">
      <c r="A172" s="51" t="s">
        <v>346</v>
      </c>
      <c r="B172" s="54"/>
      <c r="C172" s="57">
        <v>99585.64</v>
      </c>
      <c r="D172" s="55">
        <v>99585.64</v>
      </c>
    </row>
    <row r="173" spans="1:4" ht="15.75" customHeight="1">
      <c r="A173" s="51" t="s">
        <v>520</v>
      </c>
      <c r="B173" s="54"/>
      <c r="C173" s="57">
        <v>4023.5</v>
      </c>
      <c r="D173" s="55">
        <v>4023.5</v>
      </c>
    </row>
    <row r="174" spans="1:4" ht="15.75" customHeight="1">
      <c r="A174" s="51" t="s">
        <v>431</v>
      </c>
      <c r="B174" s="54">
        <v>13129</v>
      </c>
      <c r="C174" s="57"/>
      <c r="D174" s="55">
        <v>13129</v>
      </c>
    </row>
    <row r="175" spans="1:4" ht="15.75" customHeight="1">
      <c r="A175" s="51" t="s">
        <v>504</v>
      </c>
      <c r="B175" s="54">
        <v>4803</v>
      </c>
      <c r="C175" s="57"/>
      <c r="D175" s="55">
        <v>4803</v>
      </c>
    </row>
    <row r="176" spans="1:4" ht="15.75" customHeight="1">
      <c r="A176" s="51" t="s">
        <v>400</v>
      </c>
      <c r="B176" s="54"/>
      <c r="C176" s="57">
        <v>23835</v>
      </c>
      <c r="D176" s="55">
        <v>23835</v>
      </c>
    </row>
    <row r="177" spans="1:4" ht="15.75" customHeight="1">
      <c r="A177" s="51" t="s">
        <v>396</v>
      </c>
      <c r="B177" s="54">
        <v>26000.799999999999</v>
      </c>
      <c r="C177" s="57"/>
      <c r="D177" s="55">
        <v>26000.799999999999</v>
      </c>
    </row>
    <row r="178" spans="1:4" ht="15.75" customHeight="1">
      <c r="A178" s="51" t="s">
        <v>611</v>
      </c>
      <c r="B178" s="54"/>
      <c r="C178" s="57">
        <v>5255.5</v>
      </c>
      <c r="D178" s="55">
        <v>5255.5</v>
      </c>
    </row>
    <row r="179" spans="1:4" ht="15.75" customHeight="1">
      <c r="A179" s="51" t="s">
        <v>516</v>
      </c>
      <c r="B179" s="54">
        <v>4200</v>
      </c>
      <c r="C179" s="57"/>
      <c r="D179" s="55">
        <v>4200</v>
      </c>
    </row>
    <row r="180" spans="1:4" ht="15.75" customHeight="1">
      <c r="A180" s="51" t="s">
        <v>577</v>
      </c>
      <c r="B180" s="54"/>
      <c r="C180" s="57">
        <v>257796.53</v>
      </c>
      <c r="D180" s="55">
        <v>257796.53</v>
      </c>
    </row>
    <row r="181" spans="1:4" ht="15.75" customHeight="1">
      <c r="A181" s="51" t="s">
        <v>325</v>
      </c>
      <c r="B181" s="54"/>
      <c r="C181" s="57">
        <v>829596</v>
      </c>
      <c r="D181" s="55">
        <v>829596</v>
      </c>
    </row>
    <row r="182" spans="1:4" ht="15.75" customHeight="1">
      <c r="A182" s="51" t="s">
        <v>374</v>
      </c>
      <c r="B182" s="54"/>
      <c r="C182" s="57">
        <v>44530</v>
      </c>
      <c r="D182" s="55">
        <v>44530</v>
      </c>
    </row>
    <row r="183" spans="1:4" ht="15.75" customHeight="1">
      <c r="A183" s="51" t="s">
        <v>343</v>
      </c>
      <c r="B183" s="54"/>
      <c r="C183" s="57">
        <v>105840</v>
      </c>
      <c r="D183" s="55">
        <v>105840</v>
      </c>
    </row>
    <row r="184" spans="1:4" ht="15.75" customHeight="1">
      <c r="A184" s="51" t="s">
        <v>540</v>
      </c>
      <c r="B184" s="54"/>
      <c r="C184" s="57">
        <v>3373</v>
      </c>
      <c r="D184" s="55">
        <v>3373</v>
      </c>
    </row>
    <row r="185" spans="1:4" ht="15.75" customHeight="1">
      <c r="A185" s="51" t="s">
        <v>604</v>
      </c>
      <c r="B185" s="54">
        <v>5220.8999999999996</v>
      </c>
      <c r="C185" s="57"/>
      <c r="D185" s="55">
        <v>5220.8999999999996</v>
      </c>
    </row>
    <row r="186" spans="1:4" ht="15.75" customHeight="1">
      <c r="A186" s="51" t="s">
        <v>524</v>
      </c>
      <c r="B186" s="54"/>
      <c r="C186" s="57">
        <v>3900</v>
      </c>
      <c r="D186" s="55">
        <v>3900</v>
      </c>
    </row>
    <row r="187" spans="1:4" ht="15.75" customHeight="1">
      <c r="A187" s="51" t="s">
        <v>590</v>
      </c>
      <c r="B187" s="54">
        <v>1622.3</v>
      </c>
      <c r="C187" s="57">
        <v>23368.26</v>
      </c>
      <c r="D187" s="55">
        <v>24990.560000000001</v>
      </c>
    </row>
    <row r="188" spans="1:4" ht="15.75" customHeight="1">
      <c r="A188" s="51" t="s">
        <v>492</v>
      </c>
      <c r="B188" s="54"/>
      <c r="C188" s="57">
        <v>5958.6</v>
      </c>
      <c r="D188" s="55">
        <v>5958.6</v>
      </c>
    </row>
    <row r="189" spans="1:4" ht="15.75" customHeight="1">
      <c r="A189" s="51" t="s">
        <v>601</v>
      </c>
      <c r="B189" s="54"/>
      <c r="C189" s="57">
        <v>8563</v>
      </c>
      <c r="D189" s="55">
        <v>8563</v>
      </c>
    </row>
    <row r="190" spans="1:4" ht="15.75" customHeight="1">
      <c r="A190" s="51" t="s">
        <v>549</v>
      </c>
      <c r="B190" s="54">
        <v>3096.3</v>
      </c>
      <c r="C190" s="57"/>
      <c r="D190" s="55">
        <v>3096.3</v>
      </c>
    </row>
    <row r="191" spans="1:4" ht="15.75" customHeight="1">
      <c r="A191" s="51" t="s">
        <v>425</v>
      </c>
      <c r="B191" s="54"/>
      <c r="C191" s="57">
        <v>14462.5</v>
      </c>
      <c r="D191" s="55">
        <v>14462.5</v>
      </c>
    </row>
    <row r="192" spans="1:4" ht="15.75" customHeight="1">
      <c r="A192" s="51" t="s">
        <v>565</v>
      </c>
      <c r="B192" s="54"/>
      <c r="C192" s="57">
        <v>2750</v>
      </c>
      <c r="D192" s="55">
        <v>2750</v>
      </c>
    </row>
    <row r="193" spans="1:4" ht="15.75" customHeight="1">
      <c r="A193" s="51" t="s">
        <v>474</v>
      </c>
      <c r="B193" s="54">
        <v>7486</v>
      </c>
      <c r="C193" s="57"/>
      <c r="D193" s="55">
        <v>7486</v>
      </c>
    </row>
    <row r="194" spans="1:4" ht="15.75" customHeight="1">
      <c r="A194" s="51" t="s">
        <v>457</v>
      </c>
      <c r="B194" s="54">
        <v>8941.07</v>
      </c>
      <c r="C194" s="57"/>
      <c r="D194" s="55">
        <v>8941.07</v>
      </c>
    </row>
    <row r="195" spans="1:4" ht="15.75" customHeight="1">
      <c r="A195" s="51" t="s">
        <v>534</v>
      </c>
      <c r="B195" s="54">
        <v>3519.44</v>
      </c>
      <c r="C195" s="57"/>
      <c r="D195" s="55">
        <v>3519.44</v>
      </c>
    </row>
    <row r="196" spans="1:4" ht="15.75" customHeight="1">
      <c r="A196" s="51" t="s">
        <v>498</v>
      </c>
      <c r="B196" s="54">
        <v>5388.74</v>
      </c>
      <c r="C196" s="57"/>
      <c r="D196" s="55">
        <v>5388.74</v>
      </c>
    </row>
    <row r="197" spans="1:4" ht="15.75" customHeight="1">
      <c r="A197" s="51" t="s">
        <v>518</v>
      </c>
      <c r="B197" s="54">
        <v>4104.5600000000004</v>
      </c>
      <c r="C197" s="57"/>
      <c r="D197" s="55">
        <v>4104.5600000000004</v>
      </c>
    </row>
    <row r="198" spans="1:4" ht="15.75" customHeight="1">
      <c r="A198" s="51" t="s">
        <v>379</v>
      </c>
      <c r="B198" s="54">
        <v>15675.28</v>
      </c>
      <c r="C198" s="57">
        <v>22543.01</v>
      </c>
      <c r="D198" s="55">
        <v>38218.29</v>
      </c>
    </row>
    <row r="199" spans="1:4" ht="15.75" customHeight="1">
      <c r="A199" s="51" t="s">
        <v>326</v>
      </c>
      <c r="B199" s="54"/>
      <c r="C199" s="57">
        <v>474328.17</v>
      </c>
      <c r="D199" s="55">
        <v>474328.17</v>
      </c>
    </row>
    <row r="200" spans="1:4" ht="15.75" customHeight="1">
      <c r="A200" s="51" t="s">
        <v>585</v>
      </c>
      <c r="B200" s="54"/>
      <c r="C200" s="57">
        <v>32400.58</v>
      </c>
      <c r="D200" s="55">
        <v>32400.58</v>
      </c>
    </row>
    <row r="201" spans="1:4" ht="15.75" customHeight="1">
      <c r="A201" s="51" t="s">
        <v>329</v>
      </c>
      <c r="B201" s="54"/>
      <c r="C201" s="57">
        <v>293115.44</v>
      </c>
      <c r="D201" s="55">
        <v>293115.44</v>
      </c>
    </row>
    <row r="202" spans="1:4" ht="15.75" customHeight="1">
      <c r="A202" s="51" t="s">
        <v>509</v>
      </c>
      <c r="B202" s="54"/>
      <c r="C202" s="57">
        <v>4521</v>
      </c>
      <c r="D202" s="55">
        <v>4521</v>
      </c>
    </row>
    <row r="203" spans="1:4" ht="15.75" customHeight="1">
      <c r="A203" s="51" t="s">
        <v>579</v>
      </c>
      <c r="B203" s="54">
        <v>82579.39</v>
      </c>
      <c r="C203" s="57">
        <v>15791.53</v>
      </c>
      <c r="D203" s="55">
        <v>98370.92</v>
      </c>
    </row>
    <row r="204" spans="1:4" ht="15.75" customHeight="1">
      <c r="A204" s="51" t="s">
        <v>574</v>
      </c>
      <c r="B204" s="54">
        <v>2525.9899999999998</v>
      </c>
      <c r="C204" s="57"/>
      <c r="D204" s="55">
        <v>2525.9899999999998</v>
      </c>
    </row>
    <row r="205" spans="1:4" ht="15.75" customHeight="1">
      <c r="A205" s="51" t="s">
        <v>539</v>
      </c>
      <c r="B205" s="54">
        <v>3439.5</v>
      </c>
      <c r="C205" s="57"/>
      <c r="D205" s="55">
        <v>3439.5</v>
      </c>
    </row>
    <row r="206" spans="1:4" ht="15.75" customHeight="1">
      <c r="A206" s="51" t="s">
        <v>531</v>
      </c>
      <c r="B206" s="54"/>
      <c r="C206" s="57">
        <v>3615.54</v>
      </c>
      <c r="D206" s="55">
        <v>3615.54</v>
      </c>
    </row>
    <row r="207" spans="1:4" ht="15.75" customHeight="1">
      <c r="A207" s="51" t="s">
        <v>600</v>
      </c>
      <c r="B207" s="54"/>
      <c r="C207" s="57">
        <v>8676</v>
      </c>
      <c r="D207" s="55">
        <v>8676</v>
      </c>
    </row>
    <row r="208" spans="1:4" ht="15.75" customHeight="1">
      <c r="A208" s="51" t="s">
        <v>591</v>
      </c>
      <c r="B208" s="54">
        <v>17362.87</v>
      </c>
      <c r="C208" s="57">
        <v>7435.35</v>
      </c>
      <c r="D208" s="55">
        <v>24798.22</v>
      </c>
    </row>
    <row r="209" spans="1:4" ht="15.75" customHeight="1">
      <c r="A209" s="51" t="s">
        <v>571</v>
      </c>
      <c r="B209" s="54">
        <v>2591</v>
      </c>
      <c r="C209" s="57"/>
      <c r="D209" s="55">
        <v>2591</v>
      </c>
    </row>
    <row r="210" spans="1:4" ht="15.75" customHeight="1">
      <c r="A210" s="51" t="s">
        <v>375</v>
      </c>
      <c r="B210" s="54">
        <v>43040</v>
      </c>
      <c r="C210" s="57"/>
      <c r="D210" s="55">
        <v>43040</v>
      </c>
    </row>
    <row r="211" spans="1:4" ht="15.75" customHeight="1">
      <c r="A211" s="51" t="s">
        <v>357</v>
      </c>
      <c r="B211" s="54"/>
      <c r="C211" s="57">
        <v>59905</v>
      </c>
      <c r="D211" s="55">
        <v>59905</v>
      </c>
    </row>
    <row r="212" spans="1:4" ht="15.75" customHeight="1">
      <c r="A212" s="51" t="s">
        <v>432</v>
      </c>
      <c r="B212" s="54">
        <v>13038.65</v>
      </c>
      <c r="C212" s="57"/>
      <c r="D212" s="55">
        <v>13038.65</v>
      </c>
    </row>
    <row r="213" spans="1:4" ht="15.75" customHeight="1">
      <c r="A213" s="51" t="s">
        <v>612</v>
      </c>
      <c r="B213" s="54"/>
      <c r="C213" s="57">
        <v>2603.5</v>
      </c>
      <c r="D213" s="55">
        <v>2603.5</v>
      </c>
    </row>
    <row r="214" spans="1:4" ht="15.75" customHeight="1">
      <c r="A214" s="51" t="s">
        <v>573</v>
      </c>
      <c r="B214" s="54">
        <v>2526.9899999999998</v>
      </c>
      <c r="C214" s="57"/>
      <c r="D214" s="55">
        <v>2526.9899999999998</v>
      </c>
    </row>
    <row r="215" spans="1:4" ht="15.75" customHeight="1">
      <c r="A215" s="51" t="s">
        <v>448</v>
      </c>
      <c r="B215" s="54"/>
      <c r="C215" s="57">
        <v>10056.75</v>
      </c>
      <c r="D215" s="55">
        <v>10056.75</v>
      </c>
    </row>
    <row r="216" spans="1:4" ht="15.75" customHeight="1">
      <c r="A216" s="51" t="s">
        <v>393</v>
      </c>
      <c r="B216" s="54">
        <v>27643.73</v>
      </c>
      <c r="C216" s="57"/>
      <c r="D216" s="55">
        <v>27643.73</v>
      </c>
    </row>
    <row r="217" spans="1:4" ht="15.75" customHeight="1">
      <c r="A217" s="51" t="s">
        <v>546</v>
      </c>
      <c r="B217" s="54"/>
      <c r="C217" s="57">
        <v>3200</v>
      </c>
      <c r="D217" s="55">
        <v>3200</v>
      </c>
    </row>
    <row r="218" spans="1:4" ht="15.75" customHeight="1">
      <c r="A218" s="51" t="s">
        <v>556</v>
      </c>
      <c r="B218" s="54">
        <v>2919</v>
      </c>
      <c r="C218" s="57"/>
      <c r="D218" s="55">
        <v>2919</v>
      </c>
    </row>
    <row r="219" spans="1:4" ht="15.75" customHeight="1">
      <c r="A219" s="51" t="s">
        <v>495</v>
      </c>
      <c r="B219" s="54">
        <v>5825</v>
      </c>
      <c r="C219" s="57"/>
      <c r="D219" s="55">
        <v>5825</v>
      </c>
    </row>
    <row r="220" spans="1:4" ht="15.75" customHeight="1">
      <c r="A220" s="51" t="s">
        <v>413</v>
      </c>
      <c r="B220" s="54"/>
      <c r="C220" s="57">
        <v>17872.2</v>
      </c>
      <c r="D220" s="55">
        <v>17872.2</v>
      </c>
    </row>
    <row r="221" spans="1:4" ht="15.75" customHeight="1">
      <c r="A221" s="51" t="s">
        <v>411</v>
      </c>
      <c r="B221" s="54"/>
      <c r="C221" s="57">
        <v>18819.05</v>
      </c>
      <c r="D221" s="55">
        <v>18819.05</v>
      </c>
    </row>
    <row r="222" spans="1:4" ht="15.75" customHeight="1">
      <c r="A222" s="51" t="s">
        <v>388</v>
      </c>
      <c r="B222" s="54">
        <v>8000</v>
      </c>
      <c r="C222" s="57">
        <v>20552.5</v>
      </c>
      <c r="D222" s="55">
        <v>28552.5</v>
      </c>
    </row>
    <row r="223" spans="1:4" ht="15.75" customHeight="1">
      <c r="A223" s="51" t="s">
        <v>370</v>
      </c>
      <c r="B223" s="54">
        <v>48450</v>
      </c>
      <c r="C223" s="57"/>
      <c r="D223" s="55">
        <v>48450</v>
      </c>
    </row>
    <row r="224" spans="1:4" ht="15.75" customHeight="1">
      <c r="A224" s="51" t="s">
        <v>501</v>
      </c>
      <c r="B224" s="54"/>
      <c r="C224" s="57">
        <v>5227.99</v>
      </c>
      <c r="D224" s="55">
        <v>5227.99</v>
      </c>
    </row>
    <row r="225" spans="1:4" ht="15.75" customHeight="1">
      <c r="A225" s="51" t="s">
        <v>482</v>
      </c>
      <c r="B225" s="54">
        <v>948</v>
      </c>
      <c r="C225" s="57">
        <v>5852.6</v>
      </c>
      <c r="D225" s="55">
        <v>6800.6</v>
      </c>
    </row>
    <row r="226" spans="1:4" ht="15.75" customHeight="1">
      <c r="A226" s="51" t="s">
        <v>588</v>
      </c>
      <c r="B226" s="54"/>
      <c r="C226" s="57">
        <v>28724.21</v>
      </c>
      <c r="D226" s="55">
        <v>28724.21</v>
      </c>
    </row>
    <row r="227" spans="1:4" ht="15.75" customHeight="1">
      <c r="A227" s="51" t="s">
        <v>365</v>
      </c>
      <c r="B227" s="54"/>
      <c r="C227" s="57">
        <v>53426.5</v>
      </c>
      <c r="D227" s="55">
        <v>53426.5</v>
      </c>
    </row>
    <row r="228" spans="1:4" ht="15.75" customHeight="1">
      <c r="A228" s="51" t="s">
        <v>389</v>
      </c>
      <c r="B228" s="54"/>
      <c r="C228" s="57">
        <v>28390.25</v>
      </c>
      <c r="D228" s="55">
        <v>28390.25</v>
      </c>
    </row>
    <row r="229" spans="1:4" ht="15.75" customHeight="1">
      <c r="A229" s="51" t="s">
        <v>581</v>
      </c>
      <c r="B229" s="54"/>
      <c r="C229" s="57">
        <v>58172.58</v>
      </c>
      <c r="D229" s="55">
        <v>58172.58</v>
      </c>
    </row>
    <row r="230" spans="1:4" ht="15.75" customHeight="1">
      <c r="A230" s="51" t="s">
        <v>429</v>
      </c>
      <c r="B230" s="54">
        <v>13500</v>
      </c>
      <c r="C230" s="57"/>
      <c r="D230" s="55">
        <v>13500</v>
      </c>
    </row>
    <row r="231" spans="1:4" ht="15.75" customHeight="1">
      <c r="A231" s="51" t="s">
        <v>472</v>
      </c>
      <c r="B231" s="54"/>
      <c r="C231" s="57">
        <v>7563</v>
      </c>
      <c r="D231" s="55">
        <v>7563</v>
      </c>
    </row>
    <row r="232" spans="1:4" ht="15.75" customHeight="1">
      <c r="A232" s="51" t="s">
        <v>594</v>
      </c>
      <c r="B232" s="54"/>
      <c r="C232" s="57">
        <v>15981.58</v>
      </c>
      <c r="D232" s="55">
        <v>15981.58</v>
      </c>
    </row>
    <row r="233" spans="1:4" ht="15.75" customHeight="1">
      <c r="A233" s="51" t="s">
        <v>512</v>
      </c>
      <c r="B233" s="54">
        <v>856.96</v>
      </c>
      <c r="C233" s="57">
        <v>3551.2</v>
      </c>
      <c r="D233" s="55">
        <v>4408.16</v>
      </c>
    </row>
    <row r="234" spans="1:4" ht="15.75" customHeight="1">
      <c r="A234" s="51" t="s">
        <v>480</v>
      </c>
      <c r="B234" s="54">
        <v>6851.25</v>
      </c>
      <c r="C234" s="57"/>
      <c r="D234" s="55">
        <v>6851.25</v>
      </c>
    </row>
    <row r="235" spans="1:4" ht="15.75" customHeight="1">
      <c r="A235" s="51" t="s">
        <v>554</v>
      </c>
      <c r="B235" s="54">
        <v>2998.74</v>
      </c>
      <c r="C235" s="57"/>
      <c r="D235" s="55">
        <v>2998.74</v>
      </c>
    </row>
    <row r="236" spans="1:4" ht="15.75" customHeight="1">
      <c r="A236" s="51" t="s">
        <v>339</v>
      </c>
      <c r="B236" s="54">
        <v>121567</v>
      </c>
      <c r="C236" s="57"/>
      <c r="D236" s="55">
        <v>121567</v>
      </c>
    </row>
    <row r="237" spans="1:4" ht="15.75" customHeight="1">
      <c r="A237" s="51" t="s">
        <v>454</v>
      </c>
      <c r="B237" s="54"/>
      <c r="C237" s="57">
        <v>9095.4</v>
      </c>
      <c r="D237" s="55">
        <v>9095.4</v>
      </c>
    </row>
    <row r="238" spans="1:4" ht="15.75" customHeight="1">
      <c r="A238" s="51" t="s">
        <v>551</v>
      </c>
      <c r="B238" s="54"/>
      <c r="C238" s="57">
        <v>3059.98</v>
      </c>
      <c r="D238" s="55">
        <v>3059.98</v>
      </c>
    </row>
    <row r="239" spans="1:4" ht="15.75" customHeight="1">
      <c r="A239" s="51" t="s">
        <v>342</v>
      </c>
      <c r="B239" s="54"/>
      <c r="C239" s="57">
        <v>109600</v>
      </c>
      <c r="D239" s="55">
        <v>109600</v>
      </c>
    </row>
    <row r="240" spans="1:4" ht="15.75" customHeight="1">
      <c r="A240" s="51" t="s">
        <v>463</v>
      </c>
      <c r="B240" s="54">
        <v>7279.6</v>
      </c>
      <c r="C240" s="57">
        <v>1325</v>
      </c>
      <c r="D240" s="55">
        <v>8604.6</v>
      </c>
    </row>
    <row r="241" spans="1:4" ht="15.75" customHeight="1">
      <c r="A241" s="51" t="s">
        <v>478</v>
      </c>
      <c r="B241" s="54"/>
      <c r="C241" s="57">
        <v>6937.35</v>
      </c>
      <c r="D241" s="55">
        <v>6937.35</v>
      </c>
    </row>
    <row r="242" spans="1:4" ht="15.75" customHeight="1">
      <c r="A242" s="51" t="s">
        <v>404</v>
      </c>
      <c r="B242" s="54"/>
      <c r="C242" s="57">
        <v>20409</v>
      </c>
      <c r="D242" s="55">
        <v>20409</v>
      </c>
    </row>
    <row r="243" spans="1:4" ht="15.75" customHeight="1">
      <c r="A243" s="51" t="s">
        <v>553</v>
      </c>
      <c r="B243" s="54"/>
      <c r="C243" s="57">
        <v>3000</v>
      </c>
      <c r="D243" s="55">
        <v>3000</v>
      </c>
    </row>
    <row r="244" spans="1:4" ht="15.75" customHeight="1">
      <c r="A244" s="51" t="s">
        <v>510</v>
      </c>
      <c r="B244" s="54">
        <v>4495</v>
      </c>
      <c r="C244" s="57"/>
      <c r="D244" s="55">
        <v>4495</v>
      </c>
    </row>
    <row r="245" spans="1:4" ht="15.75" customHeight="1">
      <c r="A245" s="51" t="s">
        <v>458</v>
      </c>
      <c r="B245" s="54">
        <v>8903</v>
      </c>
      <c r="C245" s="57"/>
      <c r="D245" s="55">
        <v>8903</v>
      </c>
    </row>
    <row r="246" spans="1:4" ht="15.75" customHeight="1">
      <c r="A246" s="51" t="s">
        <v>422</v>
      </c>
      <c r="B246" s="54"/>
      <c r="C246" s="57">
        <v>14805.89</v>
      </c>
      <c r="D246" s="55">
        <v>14805.89</v>
      </c>
    </row>
    <row r="247" spans="1:4" ht="15.75" customHeight="1">
      <c r="A247" s="51" t="s">
        <v>493</v>
      </c>
      <c r="B247" s="54">
        <v>5950</v>
      </c>
      <c r="C247" s="57"/>
      <c r="D247" s="55">
        <v>5950</v>
      </c>
    </row>
    <row r="248" spans="1:4" ht="15.75" customHeight="1">
      <c r="A248" s="51" t="s">
        <v>538</v>
      </c>
      <c r="B248" s="54">
        <v>3452.76</v>
      </c>
      <c r="C248" s="57"/>
      <c r="D248" s="55">
        <v>3452.76</v>
      </c>
    </row>
    <row r="249" spans="1:4" ht="15.75" customHeight="1">
      <c r="A249" s="51" t="s">
        <v>517</v>
      </c>
      <c r="B249" s="54">
        <v>4179.16</v>
      </c>
      <c r="C249" s="57"/>
      <c r="D249" s="55">
        <v>4179.16</v>
      </c>
    </row>
    <row r="250" spans="1:4" ht="15.75" customHeight="1">
      <c r="A250" s="51" t="s">
        <v>464</v>
      </c>
      <c r="B250" s="54">
        <v>8578</v>
      </c>
      <c r="C250" s="57"/>
      <c r="D250" s="55">
        <v>8578</v>
      </c>
    </row>
    <row r="251" spans="1:4" ht="15.75" customHeight="1">
      <c r="A251" s="51" t="s">
        <v>593</v>
      </c>
      <c r="B251" s="54">
        <v>22625.26</v>
      </c>
      <c r="C251" s="57"/>
      <c r="D251" s="55">
        <v>22625.26</v>
      </c>
    </row>
    <row r="252" spans="1:4" ht="15.75" customHeight="1">
      <c r="A252" s="51" t="s">
        <v>364</v>
      </c>
      <c r="B252" s="54">
        <v>53500</v>
      </c>
      <c r="C252" s="57"/>
      <c r="D252" s="55">
        <v>53500</v>
      </c>
    </row>
    <row r="253" spans="1:4" ht="15.75" customHeight="1">
      <c r="A253" s="51" t="s">
        <v>603</v>
      </c>
      <c r="B253" s="54"/>
      <c r="C253" s="57">
        <v>6131.59</v>
      </c>
      <c r="D253" s="55">
        <v>6131.59</v>
      </c>
    </row>
    <row r="254" spans="1:4" ht="15.75" customHeight="1">
      <c r="A254" s="51" t="s">
        <v>412</v>
      </c>
      <c r="B254" s="54">
        <v>12546</v>
      </c>
      <c r="C254" s="57">
        <v>6140</v>
      </c>
      <c r="D254" s="55">
        <v>18686</v>
      </c>
    </row>
    <row r="255" spans="1:4" ht="15.75" customHeight="1">
      <c r="A255" s="51" t="s">
        <v>381</v>
      </c>
      <c r="B255" s="54">
        <v>37524.39</v>
      </c>
      <c r="C255" s="57"/>
      <c r="D255" s="55">
        <v>37524.39</v>
      </c>
    </row>
    <row r="256" spans="1:4" ht="15.75" customHeight="1">
      <c r="A256" s="51" t="s">
        <v>451</v>
      </c>
      <c r="B256" s="54">
        <v>9464.52</v>
      </c>
      <c r="C256" s="57"/>
      <c r="D256" s="55">
        <v>9464.52</v>
      </c>
    </row>
    <row r="257" spans="1:4" ht="15.75" customHeight="1">
      <c r="A257" s="51" t="s">
        <v>401</v>
      </c>
      <c r="B257" s="54">
        <v>23654.25</v>
      </c>
      <c r="C257" s="57"/>
      <c r="D257" s="55">
        <v>23654.25</v>
      </c>
    </row>
    <row r="258" spans="1:4" ht="15.75" customHeight="1">
      <c r="A258" s="51" t="s">
        <v>403</v>
      </c>
      <c r="B258" s="54">
        <v>21250</v>
      </c>
      <c r="C258" s="57"/>
      <c r="D258" s="55">
        <v>21250</v>
      </c>
    </row>
    <row r="259" spans="1:4" ht="15.75" customHeight="1">
      <c r="A259" s="51" t="s">
        <v>341</v>
      </c>
      <c r="B259" s="54"/>
      <c r="C259" s="57">
        <v>110375</v>
      </c>
      <c r="D259" s="55">
        <v>110375</v>
      </c>
    </row>
    <row r="260" spans="1:4" ht="15.75" customHeight="1">
      <c r="A260" s="51" t="s">
        <v>361</v>
      </c>
      <c r="B260" s="54"/>
      <c r="C260" s="57">
        <v>55500</v>
      </c>
      <c r="D260" s="55">
        <v>55500</v>
      </c>
    </row>
    <row r="261" spans="1:4" ht="15.75" customHeight="1">
      <c r="A261" s="51" t="s">
        <v>349</v>
      </c>
      <c r="B261" s="54">
        <v>75251.399999999994</v>
      </c>
      <c r="C261" s="57"/>
      <c r="D261" s="55">
        <v>75251.399999999994</v>
      </c>
    </row>
    <row r="262" spans="1:4" ht="15.75" customHeight="1">
      <c r="A262" s="51" t="s">
        <v>490</v>
      </c>
      <c r="B262" s="54">
        <v>1209.68</v>
      </c>
      <c r="C262" s="57">
        <v>4945.49</v>
      </c>
      <c r="D262" s="55">
        <v>6155.17</v>
      </c>
    </row>
    <row r="263" spans="1:4" ht="15.75" customHeight="1">
      <c r="A263" s="51" t="s">
        <v>528</v>
      </c>
      <c r="B263" s="54"/>
      <c r="C263" s="57">
        <v>3750</v>
      </c>
      <c r="D263" s="55">
        <v>3750</v>
      </c>
    </row>
    <row r="264" spans="1:4" ht="15.75" customHeight="1">
      <c r="A264" s="51" t="s">
        <v>352</v>
      </c>
      <c r="B264" s="54">
        <v>29783.18</v>
      </c>
      <c r="C264" s="57">
        <v>34829.699999999997</v>
      </c>
      <c r="D264" s="55">
        <v>64612.88</v>
      </c>
    </row>
    <row r="265" spans="1:4" ht="15.75" customHeight="1">
      <c r="A265" s="51" t="s">
        <v>410</v>
      </c>
      <c r="B265" s="54">
        <v>19440</v>
      </c>
      <c r="C265" s="57"/>
      <c r="D265" s="55">
        <v>19440</v>
      </c>
    </row>
    <row r="266" spans="1:4" ht="15.75" customHeight="1">
      <c r="A266" s="51" t="s">
        <v>558</v>
      </c>
      <c r="B266" s="54"/>
      <c r="C266" s="57">
        <v>2900</v>
      </c>
      <c r="D266" s="55">
        <v>2900</v>
      </c>
    </row>
    <row r="267" spans="1:4" ht="15.75" customHeight="1">
      <c r="A267" s="51" t="s">
        <v>418</v>
      </c>
      <c r="B267" s="54">
        <v>16066.2</v>
      </c>
      <c r="C267" s="57"/>
      <c r="D267" s="55">
        <v>16066.2</v>
      </c>
    </row>
    <row r="268" spans="1:4" ht="15.75" customHeight="1">
      <c r="A268" s="51" t="s">
        <v>416</v>
      </c>
      <c r="B268" s="54"/>
      <c r="C268" s="57">
        <v>17000</v>
      </c>
      <c r="D268" s="55">
        <v>17000</v>
      </c>
    </row>
    <row r="269" spans="1:4" ht="15.75" customHeight="1">
      <c r="A269" s="51" t="s">
        <v>469</v>
      </c>
      <c r="B269" s="54"/>
      <c r="C269" s="57">
        <v>8243</v>
      </c>
      <c r="D269" s="55">
        <v>8243</v>
      </c>
    </row>
    <row r="270" spans="1:4" ht="15.75" customHeight="1">
      <c r="A270" s="51" t="s">
        <v>497</v>
      </c>
      <c r="B270" s="54"/>
      <c r="C270" s="57">
        <v>5707.76</v>
      </c>
      <c r="D270" s="55">
        <v>5707.76</v>
      </c>
    </row>
    <row r="271" spans="1:4" ht="15.75" customHeight="1">
      <c r="A271" s="51" t="s">
        <v>415</v>
      </c>
      <c r="B271" s="54"/>
      <c r="C271" s="57">
        <v>17540</v>
      </c>
      <c r="D271" s="55">
        <v>17540</v>
      </c>
    </row>
    <row r="272" spans="1:4" ht="15.75" customHeight="1">
      <c r="A272" s="51" t="s">
        <v>566</v>
      </c>
      <c r="B272" s="54">
        <v>22.5</v>
      </c>
      <c r="C272" s="57">
        <v>2699.65</v>
      </c>
      <c r="D272" s="55">
        <v>2722.15</v>
      </c>
    </row>
    <row r="273" spans="1:4" ht="15.75" customHeight="1">
      <c r="A273" s="51" t="s">
        <v>394</v>
      </c>
      <c r="B273" s="54"/>
      <c r="C273" s="57">
        <v>26762.45</v>
      </c>
      <c r="D273" s="55">
        <v>26762.45</v>
      </c>
    </row>
    <row r="274" spans="1:4" ht="15.75" customHeight="1">
      <c r="A274" s="51" t="s">
        <v>366</v>
      </c>
      <c r="B274" s="54">
        <v>35562.239999999998</v>
      </c>
      <c r="C274" s="57">
        <v>16450</v>
      </c>
      <c r="D274" s="55">
        <v>52012.24</v>
      </c>
    </row>
    <row r="275" spans="1:4" ht="15.75" customHeight="1">
      <c r="A275" s="51" t="s">
        <v>547</v>
      </c>
      <c r="B275" s="54"/>
      <c r="C275" s="57">
        <v>3109.73</v>
      </c>
      <c r="D275" s="55">
        <v>3109.73</v>
      </c>
    </row>
    <row r="276" spans="1:4" ht="15.75" customHeight="1">
      <c r="A276" s="51" t="s">
        <v>545</v>
      </c>
      <c r="B276" s="54">
        <v>3205.86</v>
      </c>
      <c r="C276" s="57"/>
      <c r="D276" s="55">
        <v>3205.86</v>
      </c>
    </row>
    <row r="277" spans="1:4" ht="15.75" customHeight="1">
      <c r="A277" s="51" t="s">
        <v>438</v>
      </c>
      <c r="B277" s="54">
        <v>2458.08</v>
      </c>
      <c r="C277" s="57">
        <v>9426.99</v>
      </c>
      <c r="D277" s="55">
        <v>11885.07</v>
      </c>
    </row>
    <row r="278" spans="1:4" ht="15.75" customHeight="1">
      <c r="A278" s="51" t="s">
        <v>392</v>
      </c>
      <c r="B278" s="54"/>
      <c r="C278" s="57">
        <v>27732.03</v>
      </c>
      <c r="D278" s="55">
        <v>27732.03</v>
      </c>
    </row>
    <row r="279" spans="1:4" ht="15.75" customHeight="1">
      <c r="A279" s="51" t="s">
        <v>507</v>
      </c>
      <c r="B279" s="54">
        <v>4600</v>
      </c>
      <c r="C279" s="57"/>
      <c r="D279" s="55">
        <v>4600</v>
      </c>
    </row>
    <row r="280" spans="1:4" ht="15.75" customHeight="1">
      <c r="A280" s="51" t="s">
        <v>602</v>
      </c>
      <c r="B280" s="54"/>
      <c r="C280" s="57">
        <v>7519.22</v>
      </c>
      <c r="D280" s="55">
        <v>7519.22</v>
      </c>
    </row>
    <row r="281" spans="1:4" ht="15.75" customHeight="1">
      <c r="A281" s="51" t="s">
        <v>570</v>
      </c>
      <c r="B281" s="54"/>
      <c r="C281" s="57">
        <v>2673.3</v>
      </c>
      <c r="D281" s="55">
        <v>2673.3</v>
      </c>
    </row>
    <row r="282" spans="1:4" ht="15.75" customHeight="1">
      <c r="A282" s="51" t="s">
        <v>525</v>
      </c>
      <c r="B282" s="54"/>
      <c r="C282" s="57">
        <v>3860</v>
      </c>
      <c r="D282" s="55">
        <v>3860</v>
      </c>
    </row>
    <row r="283" spans="1:4" ht="15.75" customHeight="1">
      <c r="A283" s="51" t="s">
        <v>351</v>
      </c>
      <c r="B283" s="54">
        <v>27856.68</v>
      </c>
      <c r="C283" s="57">
        <v>42862.559999999998</v>
      </c>
      <c r="D283" s="55">
        <v>70719.240000000005</v>
      </c>
    </row>
    <row r="284" spans="1:4" ht="15.75" customHeight="1">
      <c r="A284" s="51" t="s">
        <v>597</v>
      </c>
      <c r="B284" s="54">
        <v>9709.65</v>
      </c>
      <c r="C284" s="57"/>
      <c r="D284" s="55">
        <v>9709.65</v>
      </c>
    </row>
    <row r="285" spans="1:4" ht="15.75" customHeight="1">
      <c r="A285" s="51" t="s">
        <v>391</v>
      </c>
      <c r="B285" s="54">
        <v>27856.799999999999</v>
      </c>
      <c r="C285" s="57"/>
      <c r="D285" s="55">
        <v>27856.799999999999</v>
      </c>
    </row>
    <row r="286" spans="1:4" ht="15.75" customHeight="1">
      <c r="A286" s="51" t="s">
        <v>592</v>
      </c>
      <c r="B286" s="54">
        <v>17471.34</v>
      </c>
      <c r="C286" s="57">
        <v>5276.07</v>
      </c>
      <c r="D286" s="55">
        <v>22747.41</v>
      </c>
    </row>
    <row r="287" spans="1:4" ht="15.75" customHeight="1">
      <c r="A287" s="51" t="s">
        <v>609</v>
      </c>
      <c r="B287" s="54">
        <v>863.5</v>
      </c>
      <c r="C287" s="57">
        <v>5493</v>
      </c>
      <c r="D287" s="55">
        <v>6356.5</v>
      </c>
    </row>
    <row r="288" spans="1:4" ht="15.75" customHeight="1">
      <c r="A288" s="51" t="s">
        <v>559</v>
      </c>
      <c r="B288" s="54"/>
      <c r="C288" s="57">
        <v>2831.89</v>
      </c>
      <c r="D288" s="55">
        <v>2831.89</v>
      </c>
    </row>
    <row r="289" spans="1:4" ht="15.75" customHeight="1">
      <c r="A289" s="51" t="s">
        <v>378</v>
      </c>
      <c r="B289" s="54"/>
      <c r="C289" s="57">
        <v>38500</v>
      </c>
      <c r="D289" s="55">
        <v>38500</v>
      </c>
    </row>
    <row r="290" spans="1:4" ht="15.75" customHeight="1">
      <c r="A290" s="51" t="s">
        <v>347</v>
      </c>
      <c r="B290" s="54">
        <v>90665.61</v>
      </c>
      <c r="C290" s="57"/>
      <c r="D290" s="55">
        <v>90665.61</v>
      </c>
    </row>
    <row r="291" spans="1:4" ht="15.75" customHeight="1">
      <c r="A291" s="51" t="s">
        <v>407</v>
      </c>
      <c r="B291" s="54"/>
      <c r="C291" s="57">
        <v>20139.150000000001</v>
      </c>
      <c r="D291" s="55">
        <v>20139.150000000001</v>
      </c>
    </row>
    <row r="292" spans="1:4" ht="15.75" customHeight="1">
      <c r="A292" s="51" t="s">
        <v>598</v>
      </c>
      <c r="B292" s="54">
        <v>9030.69</v>
      </c>
      <c r="C292" s="57"/>
      <c r="D292" s="55">
        <v>9030.69</v>
      </c>
    </row>
    <row r="293" spans="1:4" ht="15.75" customHeight="1">
      <c r="A293" s="51" t="s">
        <v>544</v>
      </c>
      <c r="B293" s="54"/>
      <c r="C293" s="57">
        <v>3264.47</v>
      </c>
      <c r="D293" s="55">
        <v>3264.47</v>
      </c>
    </row>
    <row r="294" spans="1:4" ht="15.75" customHeight="1">
      <c r="A294" s="51" t="s">
        <v>424</v>
      </c>
      <c r="B294" s="54">
        <v>14583.3</v>
      </c>
      <c r="C294" s="57"/>
      <c r="D294" s="55">
        <v>14583.3</v>
      </c>
    </row>
    <row r="295" spans="1:4" ht="15.75" customHeight="1">
      <c r="A295" s="51" t="s">
        <v>586</v>
      </c>
      <c r="B295" s="54"/>
      <c r="C295" s="57">
        <v>31284.720000000001</v>
      </c>
      <c r="D295" s="55">
        <v>31284.720000000001</v>
      </c>
    </row>
    <row r="296" spans="1:4" ht="15.75" customHeight="1">
      <c r="A296" s="58" t="s">
        <v>576</v>
      </c>
      <c r="B296" s="59">
        <v>4371674.8600000003</v>
      </c>
      <c r="C296" s="59">
        <v>10250936.57</v>
      </c>
      <c r="D296" s="59">
        <v>14622611.43</v>
      </c>
    </row>
    <row r="297" spans="1:4" ht="15.75" customHeight="1"/>
    <row r="298" spans="1:4" ht="15.75" customHeight="1"/>
    <row r="299" spans="1:4" ht="15.75" customHeight="1"/>
    <row r="300" spans="1:4" ht="15.75" customHeight="1"/>
    <row r="301" spans="1:4" ht="15.75" customHeight="1"/>
    <row r="302" spans="1:4" ht="15.75" customHeight="1"/>
    <row r="303" spans="1:4" ht="15.75" customHeight="1"/>
    <row r="304" spans="1: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A6:D295">
    <sortCondition ref="A6"/>
  </sortState>
  <mergeCells count="2">
    <mergeCell ref="A2:D2"/>
    <mergeCell ref="A3:D3"/>
  </mergeCells>
  <printOptions horizontalCentered="1"/>
  <pageMargins left="0.25" right="0.25" top="0.25" bottom="0.25" header="0" footer="0"/>
  <pageSetup scale="95" orientation="portrait" r:id="rId1"/>
  <rowBreaks count="2" manualBreakCount="2">
    <brk id="210" max="3" man="1"/>
    <brk id="2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85"/>
  <sheetViews>
    <sheetView showGridLines="0" view="pageLayout" zoomScaleNormal="100" workbookViewId="0">
      <selection activeCell="B7" sqref="B7"/>
    </sheetView>
  </sheetViews>
  <sheetFormatPr defaultColWidth="14.42578125" defaultRowHeight="15" customHeight="1"/>
  <cols>
    <col min="1" max="1" width="43.85546875" customWidth="1"/>
    <col min="2" max="2" width="42.140625" customWidth="1"/>
    <col min="3" max="26" width="8.7109375" customWidth="1"/>
  </cols>
  <sheetData>
    <row r="2" spans="1:26">
      <c r="A2" s="157" t="s">
        <v>125</v>
      </c>
      <c r="B2" s="139"/>
    </row>
    <row r="3" spans="1:26">
      <c r="A3" s="157" t="s">
        <v>38</v>
      </c>
      <c r="B3" s="139"/>
    </row>
    <row r="5" spans="1:26" ht="28.5" customHeight="1">
      <c r="A5" s="36" t="s">
        <v>126</v>
      </c>
      <c r="B5" s="36" t="s">
        <v>127</v>
      </c>
    </row>
    <row r="6" spans="1:26">
      <c r="A6" s="27"/>
      <c r="B6" s="60"/>
    </row>
    <row r="7" spans="1:26" ht="30" customHeight="1">
      <c r="A7" s="26" t="s">
        <v>129</v>
      </c>
      <c r="B7" s="61">
        <v>170420000</v>
      </c>
    </row>
    <row r="8" spans="1:26" ht="15.75" customHeight="1">
      <c r="A8" s="26"/>
      <c r="B8" s="6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28" t="s">
        <v>115</v>
      </c>
      <c r="B9" s="128">
        <f>B7</f>
        <v>170420000</v>
      </c>
    </row>
    <row r="10" spans="1:26" ht="15.75" customHeight="1">
      <c r="A10" s="43"/>
      <c r="B10" s="62"/>
    </row>
    <row r="11" spans="1:26" ht="15.75" customHeight="1">
      <c r="A11" s="27" t="s">
        <v>306</v>
      </c>
      <c r="B11" s="27"/>
    </row>
    <row r="12" spans="1:26" ht="15.75" customHeight="1">
      <c r="A12" s="26" t="s">
        <v>307</v>
      </c>
      <c r="B12" s="61">
        <v>2911219.19</v>
      </c>
    </row>
    <row r="13" spans="1:26" ht="15.75" customHeight="1">
      <c r="A13" s="26" t="s">
        <v>308</v>
      </c>
      <c r="B13" s="61"/>
    </row>
    <row r="14" spans="1:26" ht="15.75" customHeight="1">
      <c r="A14" s="43"/>
      <c r="B14" s="43"/>
    </row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2">
    <mergeCell ref="A2:B2"/>
    <mergeCell ref="A3:B3"/>
  </mergeCells>
  <printOptions horizontalCentered="1"/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E1000"/>
  <sheetViews>
    <sheetView showGridLines="0" view="pageLayout" zoomScaleNormal="100" workbookViewId="0">
      <selection activeCell="C18" sqref="C18"/>
    </sheetView>
  </sheetViews>
  <sheetFormatPr defaultColWidth="14.42578125" defaultRowHeight="15" customHeight="1"/>
  <cols>
    <col min="1" max="26" width="8.7109375" customWidth="1"/>
  </cols>
  <sheetData>
    <row r="4" spans="1:5">
      <c r="A4" s="22" t="s">
        <v>309</v>
      </c>
    </row>
    <row r="5" spans="1:5">
      <c r="A5" s="22" t="s">
        <v>310</v>
      </c>
    </row>
    <row r="6" spans="1:5">
      <c r="A6" s="22" t="s">
        <v>311</v>
      </c>
    </row>
    <row r="7" spans="1:5">
      <c r="A7" s="22" t="s">
        <v>312</v>
      </c>
    </row>
    <row r="10" spans="1:5">
      <c r="A10" s="22" t="s">
        <v>313</v>
      </c>
      <c r="E10" s="22" t="s">
        <v>314</v>
      </c>
    </row>
    <row r="11" spans="1:5">
      <c r="E11" s="22" t="s">
        <v>315</v>
      </c>
    </row>
    <row r="12" spans="1:5">
      <c r="E12" s="108" t="s">
        <v>632</v>
      </c>
    </row>
    <row r="13" spans="1:5">
      <c r="E13" s="108" t="s">
        <v>633</v>
      </c>
    </row>
    <row r="14" spans="1:5">
      <c r="E14" s="108" t="s">
        <v>634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/>
  <pageMargins left="0.7" right="0.7" top="0.75" bottom="0.75" header="0" footer="0"/>
  <pageSetup scale="94" orientation="portrait" r:id="rId1"/>
  <headerFooter>
    <oddHeader>&amp;LCY2021 Annual Financial Report Certification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2378-A814-4366-828F-64CC88AD2153}">
  <dimension ref="A1:O31"/>
  <sheetViews>
    <sheetView workbookViewId="0">
      <selection activeCell="K11" sqref="K11"/>
    </sheetView>
  </sheetViews>
  <sheetFormatPr defaultRowHeight="15"/>
  <sheetData>
    <row r="1" spans="1:15" s="45" customFormat="1" ht="18.75">
      <c r="H1" s="65" t="s">
        <v>614</v>
      </c>
    </row>
    <row r="2" spans="1:15" s="45" customFormat="1" ht="18.75">
      <c r="A2" s="64" t="s">
        <v>615</v>
      </c>
      <c r="B2" s="63">
        <v>296</v>
      </c>
      <c r="H2" s="63">
        <f>SUM(B2:G2)</f>
        <v>296</v>
      </c>
    </row>
    <row r="3" spans="1:15" ht="18.75">
      <c r="A3" s="64" t="s">
        <v>613</v>
      </c>
      <c r="B3" s="63">
        <v>121</v>
      </c>
      <c r="C3" s="63">
        <v>115</v>
      </c>
      <c r="D3" s="63">
        <v>148</v>
      </c>
      <c r="E3" s="63">
        <v>152</v>
      </c>
      <c r="F3" s="63">
        <v>135</v>
      </c>
      <c r="G3" s="63">
        <v>145</v>
      </c>
      <c r="H3" s="63">
        <f>SUM(B3:G3)</f>
        <v>816</v>
      </c>
      <c r="I3" s="63"/>
      <c r="J3" s="63"/>
      <c r="K3" s="63"/>
      <c r="L3" s="63"/>
      <c r="M3" s="63"/>
      <c r="N3" s="63"/>
      <c r="O3" s="63"/>
    </row>
    <row r="4" spans="1:15" ht="18.75">
      <c r="A4" s="64">
        <v>1</v>
      </c>
      <c r="B4" s="63">
        <v>143</v>
      </c>
      <c r="C4" s="63">
        <v>206</v>
      </c>
      <c r="D4" s="63">
        <v>136</v>
      </c>
      <c r="E4" s="63">
        <v>143</v>
      </c>
      <c r="F4" s="63">
        <v>132</v>
      </c>
      <c r="G4" s="63">
        <v>129</v>
      </c>
      <c r="H4" s="63">
        <f t="shared" ref="H4:H16" si="0">SUM(B4:G4)</f>
        <v>889</v>
      </c>
      <c r="I4" s="63"/>
      <c r="J4" s="63"/>
      <c r="K4" s="63"/>
      <c r="L4" s="63"/>
      <c r="M4" s="63"/>
      <c r="N4" s="63"/>
      <c r="O4" s="63"/>
    </row>
    <row r="5" spans="1:15" ht="18.75">
      <c r="A5" s="64">
        <v>2</v>
      </c>
      <c r="B5" s="63">
        <v>127</v>
      </c>
      <c r="C5" s="63">
        <v>102</v>
      </c>
      <c r="D5" s="63">
        <v>190</v>
      </c>
      <c r="E5" s="63">
        <v>153</v>
      </c>
      <c r="F5" s="63">
        <v>158</v>
      </c>
      <c r="G5" s="63">
        <v>114</v>
      </c>
      <c r="H5" s="63">
        <f t="shared" si="0"/>
        <v>844</v>
      </c>
      <c r="I5" s="63"/>
      <c r="J5" s="63"/>
      <c r="K5" s="63"/>
      <c r="L5" s="63"/>
      <c r="M5" s="63"/>
      <c r="N5" s="63"/>
      <c r="O5" s="63"/>
    </row>
    <row r="6" spans="1:15" ht="18.75">
      <c r="A6" s="64">
        <v>3</v>
      </c>
      <c r="B6" s="63">
        <v>174</v>
      </c>
      <c r="C6" s="63">
        <v>149</v>
      </c>
      <c r="D6" s="63">
        <v>117</v>
      </c>
      <c r="E6" s="63">
        <v>153</v>
      </c>
      <c r="F6" s="63">
        <v>122</v>
      </c>
      <c r="G6" s="63">
        <v>129</v>
      </c>
      <c r="H6" s="63">
        <f t="shared" si="0"/>
        <v>844</v>
      </c>
      <c r="I6" s="63"/>
      <c r="J6" s="63"/>
      <c r="K6" s="63"/>
      <c r="L6" s="63"/>
      <c r="M6" s="63"/>
      <c r="N6" s="63"/>
      <c r="O6" s="63"/>
    </row>
    <row r="7" spans="1:15" ht="18.75">
      <c r="A7" s="64">
        <v>4</v>
      </c>
      <c r="B7" s="63">
        <v>464</v>
      </c>
      <c r="C7" s="63">
        <v>390</v>
      </c>
      <c r="D7" s="63"/>
      <c r="E7" s="63"/>
      <c r="F7" s="63"/>
      <c r="G7" s="63"/>
      <c r="H7" s="63">
        <f t="shared" si="0"/>
        <v>854</v>
      </c>
      <c r="I7" s="63"/>
      <c r="J7" s="63"/>
      <c r="K7" s="63"/>
      <c r="L7" s="63"/>
      <c r="M7" s="63"/>
      <c r="N7" s="63"/>
      <c r="O7" s="63"/>
    </row>
    <row r="8" spans="1:15" ht="18.75">
      <c r="A8" s="64">
        <v>5</v>
      </c>
      <c r="B8" s="63">
        <v>399</v>
      </c>
      <c r="C8" s="63">
        <v>408</v>
      </c>
      <c r="D8" s="63"/>
      <c r="E8" s="63"/>
      <c r="F8" s="63"/>
      <c r="G8" s="63"/>
      <c r="H8" s="63">
        <f t="shared" si="0"/>
        <v>807</v>
      </c>
      <c r="I8" s="63"/>
      <c r="J8" s="63"/>
      <c r="K8" s="63"/>
      <c r="L8" s="63"/>
      <c r="M8" s="63"/>
      <c r="N8" s="63"/>
      <c r="O8" s="63"/>
    </row>
    <row r="9" spans="1:15" ht="18.75">
      <c r="A9" s="64">
        <v>6</v>
      </c>
      <c r="B9" s="63">
        <v>386</v>
      </c>
      <c r="C9" s="63">
        <v>413</v>
      </c>
      <c r="D9" s="63"/>
      <c r="E9" s="63"/>
      <c r="F9" s="63"/>
      <c r="G9" s="63"/>
      <c r="H9" s="63">
        <f t="shared" si="0"/>
        <v>799</v>
      </c>
      <c r="I9" s="63"/>
      <c r="J9" s="63"/>
      <c r="K9" s="63"/>
      <c r="L9" s="63"/>
      <c r="M9" s="63"/>
      <c r="N9" s="63"/>
      <c r="O9" s="63"/>
    </row>
    <row r="10" spans="1:15" ht="18.75">
      <c r="A10" s="64">
        <v>7</v>
      </c>
      <c r="B10" s="63">
        <v>878</v>
      </c>
      <c r="C10" s="63"/>
      <c r="D10" s="63"/>
      <c r="E10" s="63"/>
      <c r="F10" s="63"/>
      <c r="G10" s="63"/>
      <c r="H10" s="63">
        <f t="shared" si="0"/>
        <v>878</v>
      </c>
      <c r="I10" s="63"/>
      <c r="J10" s="63"/>
      <c r="K10" s="63"/>
      <c r="L10" s="63"/>
      <c r="M10" s="63"/>
      <c r="N10" s="63"/>
      <c r="O10" s="63"/>
    </row>
    <row r="11" spans="1:15" ht="18.75">
      <c r="A11" s="64">
        <v>8</v>
      </c>
      <c r="B11" s="63">
        <v>889</v>
      </c>
      <c r="C11" s="63"/>
      <c r="D11" s="63"/>
      <c r="E11" s="63"/>
      <c r="F11" s="63"/>
      <c r="G11" s="63"/>
      <c r="H11" s="63">
        <f t="shared" si="0"/>
        <v>889</v>
      </c>
      <c r="I11" s="63"/>
      <c r="J11" s="63"/>
      <c r="K11" s="63"/>
      <c r="L11" s="63"/>
      <c r="M11" s="63"/>
      <c r="N11" s="63"/>
      <c r="O11" s="63"/>
    </row>
    <row r="12" spans="1:15" ht="18.75">
      <c r="A12" s="64">
        <v>9</v>
      </c>
      <c r="B12" s="63">
        <v>865</v>
      </c>
      <c r="C12" s="63"/>
      <c r="D12" s="63"/>
      <c r="E12" s="63"/>
      <c r="F12" s="63"/>
      <c r="G12" s="63"/>
      <c r="H12" s="63">
        <f t="shared" si="0"/>
        <v>865</v>
      </c>
      <c r="I12" s="63"/>
      <c r="J12" s="63"/>
      <c r="K12" s="63"/>
      <c r="L12" s="63"/>
      <c r="M12" s="63"/>
      <c r="N12" s="63"/>
      <c r="O12" s="63"/>
    </row>
    <row r="13" spans="1:15" ht="18.75">
      <c r="A13" s="64">
        <v>10</v>
      </c>
      <c r="B13" s="63">
        <v>824</v>
      </c>
      <c r="C13" s="63"/>
      <c r="D13" s="63"/>
      <c r="E13" s="63"/>
      <c r="F13" s="63"/>
      <c r="G13" s="63"/>
      <c r="H13" s="63">
        <f t="shared" si="0"/>
        <v>824</v>
      </c>
      <c r="I13" s="63"/>
      <c r="J13" s="63"/>
      <c r="K13" s="63"/>
      <c r="L13" s="63"/>
      <c r="M13" s="63"/>
      <c r="N13" s="63"/>
      <c r="O13" s="63"/>
    </row>
    <row r="14" spans="1:15" ht="18.75">
      <c r="A14" s="64">
        <v>11</v>
      </c>
      <c r="B14" s="63">
        <v>756</v>
      </c>
      <c r="C14" s="63"/>
      <c r="D14" s="63"/>
      <c r="E14" s="63"/>
      <c r="F14" s="63"/>
      <c r="G14" s="63"/>
      <c r="H14" s="63">
        <f t="shared" si="0"/>
        <v>756</v>
      </c>
      <c r="I14" s="63"/>
      <c r="J14" s="63"/>
      <c r="K14" s="63"/>
      <c r="L14" s="63"/>
      <c r="M14" s="63"/>
      <c r="N14" s="63"/>
      <c r="O14" s="63"/>
    </row>
    <row r="15" spans="1:15" ht="18.75">
      <c r="A15" s="64">
        <v>12</v>
      </c>
      <c r="B15" s="63">
        <v>761</v>
      </c>
      <c r="C15" s="63"/>
      <c r="D15" s="63"/>
      <c r="E15" s="63"/>
      <c r="F15" s="63"/>
      <c r="G15" s="63"/>
      <c r="H15" s="63">
        <f t="shared" si="0"/>
        <v>761</v>
      </c>
      <c r="I15" s="63"/>
      <c r="J15" s="63"/>
      <c r="K15" s="63"/>
      <c r="L15" s="63"/>
      <c r="M15" s="63"/>
      <c r="N15" s="63"/>
      <c r="O15" s="63"/>
    </row>
    <row r="16" spans="1:15" ht="18.75">
      <c r="A16" s="64">
        <v>13</v>
      </c>
      <c r="B16" s="63">
        <v>17</v>
      </c>
      <c r="C16" s="63"/>
      <c r="D16" s="63"/>
      <c r="E16" s="63"/>
      <c r="F16" s="63"/>
      <c r="G16" s="63"/>
      <c r="H16" s="63">
        <f t="shared" si="0"/>
        <v>17</v>
      </c>
      <c r="I16" s="63"/>
      <c r="J16" s="63"/>
      <c r="K16" s="63"/>
      <c r="L16" s="63"/>
      <c r="M16" s="63"/>
      <c r="N16" s="63"/>
      <c r="O16" s="63"/>
    </row>
    <row r="17" spans="1:15" ht="21">
      <c r="A17" s="63"/>
      <c r="B17" s="63"/>
      <c r="C17" s="63"/>
      <c r="D17" s="63"/>
      <c r="E17" s="63"/>
      <c r="F17" s="63"/>
      <c r="G17" s="63"/>
      <c r="H17" s="66">
        <f>SUM(H2:H16)</f>
        <v>11139</v>
      </c>
      <c r="I17" s="63"/>
      <c r="J17" s="63"/>
      <c r="K17" s="63"/>
      <c r="L17" s="63"/>
      <c r="M17" s="63"/>
      <c r="N17" s="63"/>
      <c r="O17" s="63"/>
    </row>
    <row r="18" spans="1:15" ht="18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8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8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8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8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8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8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8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8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showGridLines="0" topLeftCell="A70" workbookViewId="0">
      <selection sqref="A1:I1"/>
    </sheetView>
  </sheetViews>
  <sheetFormatPr defaultColWidth="14.42578125" defaultRowHeight="15" customHeight="1"/>
  <cols>
    <col min="1" max="8" width="8.7109375" customWidth="1"/>
    <col min="9" max="9" width="24.85546875" customWidth="1"/>
    <col min="10" max="26" width="8.7109375" customWidth="1"/>
  </cols>
  <sheetData>
    <row r="1" spans="1:9">
      <c r="A1" s="140" t="s">
        <v>130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40" t="s">
        <v>131</v>
      </c>
      <c r="B2" s="139"/>
      <c r="C2" s="139"/>
      <c r="D2" s="139"/>
      <c r="E2" s="139"/>
      <c r="F2" s="139"/>
      <c r="G2" s="139"/>
      <c r="H2" s="139"/>
      <c r="I2" s="139"/>
    </row>
    <row r="4" spans="1:9">
      <c r="A4" s="38" t="s">
        <v>132</v>
      </c>
      <c r="F4" s="22" t="s">
        <v>133</v>
      </c>
    </row>
    <row r="6" spans="1:9">
      <c r="A6" s="39" t="s">
        <v>134</v>
      </c>
    </row>
    <row r="7" spans="1:9">
      <c r="A7" s="22" t="s">
        <v>135</v>
      </c>
    </row>
    <row r="8" spans="1:9">
      <c r="A8" s="22" t="s">
        <v>136</v>
      </c>
    </row>
    <row r="9" spans="1:9">
      <c r="A9" s="22" t="s">
        <v>137</v>
      </c>
    </row>
    <row r="10" spans="1:9">
      <c r="A10" s="22" t="s">
        <v>138</v>
      </c>
    </row>
    <row r="11" spans="1:9">
      <c r="A11" s="22" t="s">
        <v>139</v>
      </c>
    </row>
    <row r="12" spans="1:9">
      <c r="A12" s="22" t="s">
        <v>140</v>
      </c>
    </row>
    <row r="14" spans="1:9">
      <c r="A14" s="22" t="s">
        <v>141</v>
      </c>
    </row>
    <row r="15" spans="1:9">
      <c r="A15" s="22" t="s">
        <v>142</v>
      </c>
    </row>
    <row r="16" spans="1:9">
      <c r="A16" s="22" t="s">
        <v>143</v>
      </c>
    </row>
    <row r="18" spans="1:1">
      <c r="A18" s="39" t="s">
        <v>144</v>
      </c>
    </row>
    <row r="19" spans="1:1">
      <c r="A19" s="22" t="s">
        <v>145</v>
      </c>
    </row>
    <row r="20" spans="1:1">
      <c r="A20" s="22" t="s">
        <v>146</v>
      </c>
    </row>
    <row r="21" spans="1:1" ht="15.75" customHeight="1">
      <c r="A21" s="22" t="s">
        <v>147</v>
      </c>
    </row>
    <row r="22" spans="1:1" ht="15.75" customHeight="1"/>
    <row r="23" spans="1:1" ht="15.75" customHeight="1">
      <c r="A23" s="39" t="s">
        <v>148</v>
      </c>
    </row>
    <row r="24" spans="1:1" ht="15.75" customHeight="1">
      <c r="A24" s="22" t="s">
        <v>145</v>
      </c>
    </row>
    <row r="25" spans="1:1" ht="15.75" customHeight="1">
      <c r="A25" s="22" t="s">
        <v>146</v>
      </c>
    </row>
    <row r="26" spans="1:1" ht="15.75" customHeight="1">
      <c r="A26" s="22" t="s">
        <v>149</v>
      </c>
    </row>
    <row r="27" spans="1:1" ht="15.75" customHeight="1"/>
    <row r="28" spans="1:1" ht="15.75" customHeight="1">
      <c r="A28" s="39" t="s">
        <v>150</v>
      </c>
    </row>
    <row r="29" spans="1:1" ht="15.75" customHeight="1">
      <c r="A29" s="22" t="s">
        <v>151</v>
      </c>
    </row>
    <row r="30" spans="1:1" ht="15.75" customHeight="1">
      <c r="A30" s="22" t="s">
        <v>152</v>
      </c>
    </row>
    <row r="31" spans="1:1" ht="15.75" customHeight="1"/>
    <row r="32" spans="1:1" ht="15.75" customHeight="1">
      <c r="A32" s="39" t="s">
        <v>153</v>
      </c>
    </row>
    <row r="33" spans="1:1" ht="15.75" customHeight="1">
      <c r="A33" s="22" t="s">
        <v>154</v>
      </c>
    </row>
    <row r="34" spans="1:1" ht="15.75" customHeight="1">
      <c r="A34" s="22" t="s">
        <v>155</v>
      </c>
    </row>
    <row r="35" spans="1:1" ht="15.75" customHeight="1">
      <c r="A35" s="22" t="s">
        <v>156</v>
      </c>
    </row>
    <row r="36" spans="1:1" ht="15.75" customHeight="1">
      <c r="A36" s="22" t="s">
        <v>157</v>
      </c>
    </row>
    <row r="37" spans="1:1" ht="15.75" customHeight="1"/>
    <row r="38" spans="1:1" ht="15.75" customHeight="1">
      <c r="A38" s="39" t="s">
        <v>158</v>
      </c>
    </row>
    <row r="39" spans="1:1" ht="15.75" customHeight="1">
      <c r="A39" s="22" t="s">
        <v>159</v>
      </c>
    </row>
    <row r="40" spans="1:1" ht="15.75" customHeight="1">
      <c r="A40" s="22" t="s">
        <v>160</v>
      </c>
    </row>
    <row r="41" spans="1:1" ht="15.75" customHeight="1"/>
    <row r="42" spans="1:1" ht="15.75" customHeight="1">
      <c r="A42" s="39" t="s">
        <v>161</v>
      </c>
    </row>
    <row r="43" spans="1:1" ht="15.75" customHeight="1">
      <c r="A43" s="22" t="s">
        <v>162</v>
      </c>
    </row>
    <row r="44" spans="1:1" ht="15.75" customHeight="1">
      <c r="A44" s="22" t="s">
        <v>163</v>
      </c>
    </row>
    <row r="45" spans="1:1" ht="15.75" customHeight="1">
      <c r="A45" s="22" t="s">
        <v>164</v>
      </c>
    </row>
    <row r="46" spans="1:1" ht="15.75" customHeight="1">
      <c r="A46" s="22" t="s">
        <v>165</v>
      </c>
    </row>
    <row r="47" spans="1:1" ht="15.75" customHeight="1"/>
    <row r="48" spans="1:1" ht="15.75" customHeight="1">
      <c r="A48" s="39" t="s">
        <v>166</v>
      </c>
    </row>
    <row r="49" spans="1:1" ht="15.75" customHeight="1">
      <c r="A49" s="22" t="s">
        <v>167</v>
      </c>
    </row>
    <row r="50" spans="1:1" ht="15.75" customHeight="1">
      <c r="A50" s="22" t="s">
        <v>168</v>
      </c>
    </row>
    <row r="51" spans="1:1" ht="15.75" customHeight="1">
      <c r="A51" s="22" t="s">
        <v>169</v>
      </c>
    </row>
    <row r="52" spans="1:1" ht="15.75" customHeight="1">
      <c r="A52" s="22" t="s">
        <v>170</v>
      </c>
    </row>
    <row r="53" spans="1:1" ht="15.75" customHeight="1">
      <c r="A53" s="22" t="s">
        <v>171</v>
      </c>
    </row>
    <row r="54" spans="1:1" ht="15.75" customHeight="1">
      <c r="A54" s="22" t="s">
        <v>172</v>
      </c>
    </row>
    <row r="55" spans="1:1" ht="15.75" customHeight="1">
      <c r="A55" s="22" t="s">
        <v>173</v>
      </c>
    </row>
    <row r="56" spans="1:1" ht="15.75" customHeight="1">
      <c r="A56" s="22" t="s">
        <v>174</v>
      </c>
    </row>
    <row r="57" spans="1:1" ht="15.75" customHeight="1">
      <c r="A57" s="22" t="s">
        <v>175</v>
      </c>
    </row>
    <row r="58" spans="1:1" ht="15.75" customHeight="1">
      <c r="A58" s="22" t="s">
        <v>176</v>
      </c>
    </row>
    <row r="59" spans="1:1" ht="15.75" customHeight="1"/>
    <row r="60" spans="1:1" ht="15.75" customHeight="1">
      <c r="A60" s="39" t="s">
        <v>177</v>
      </c>
    </row>
    <row r="61" spans="1:1" ht="15.75" customHeight="1">
      <c r="A61" s="22" t="s">
        <v>178</v>
      </c>
    </row>
    <row r="62" spans="1:1" ht="15.75" customHeight="1">
      <c r="A62" s="22" t="s">
        <v>179</v>
      </c>
    </row>
    <row r="63" spans="1:1" ht="15.75" customHeight="1">
      <c r="A63" s="22" t="s">
        <v>180</v>
      </c>
    </row>
    <row r="64" spans="1:1" ht="15.75" customHeight="1">
      <c r="A64" s="22" t="s">
        <v>181</v>
      </c>
    </row>
    <row r="65" spans="1:1" ht="7.5" customHeight="1"/>
    <row r="66" spans="1:1" ht="15.75" customHeight="1">
      <c r="A66" s="22" t="s">
        <v>182</v>
      </c>
    </row>
    <row r="67" spans="1:1" ht="15.75" customHeight="1">
      <c r="A67" s="22" t="s">
        <v>183</v>
      </c>
    </row>
    <row r="68" spans="1:1" ht="15.75" customHeight="1">
      <c r="A68" s="22" t="s">
        <v>184</v>
      </c>
    </row>
    <row r="69" spans="1:1" ht="15.75" customHeight="1">
      <c r="A69" s="22" t="s">
        <v>185</v>
      </c>
    </row>
    <row r="70" spans="1:1" ht="15.75" customHeight="1"/>
    <row r="71" spans="1:1" ht="15.75" customHeight="1">
      <c r="A71" s="39" t="s">
        <v>186</v>
      </c>
    </row>
    <row r="72" spans="1:1" ht="15.75" customHeight="1">
      <c r="A72" s="22" t="s">
        <v>187</v>
      </c>
    </row>
    <row r="73" spans="1:1" ht="15.75" customHeight="1">
      <c r="A73" s="22" t="s">
        <v>188</v>
      </c>
    </row>
    <row r="74" spans="1:1" ht="15.75" customHeight="1">
      <c r="A74" s="22" t="s">
        <v>189</v>
      </c>
    </row>
    <row r="75" spans="1:1" ht="15.75" customHeight="1"/>
    <row r="76" spans="1:1" ht="15.75" customHeight="1">
      <c r="A76" s="39" t="s">
        <v>190</v>
      </c>
    </row>
    <row r="77" spans="1:1" ht="15.75" customHeight="1">
      <c r="A77" s="22" t="s">
        <v>191</v>
      </c>
    </row>
    <row r="78" spans="1:1" ht="15.75" customHeight="1">
      <c r="A78" s="22" t="s">
        <v>192</v>
      </c>
    </row>
    <row r="79" spans="1:1" ht="15.75" customHeight="1">
      <c r="A79" s="22" t="s">
        <v>193</v>
      </c>
    </row>
    <row r="80" spans="1:1" ht="15.75" customHeight="1">
      <c r="A80" s="22" t="s">
        <v>194</v>
      </c>
    </row>
    <row r="81" spans="1:1" ht="15.75" customHeight="1"/>
    <row r="82" spans="1:1" ht="15.75" customHeight="1">
      <c r="A82" s="22" t="s">
        <v>195</v>
      </c>
    </row>
    <row r="83" spans="1:1" ht="15.75" customHeight="1"/>
    <row r="84" spans="1:1" ht="15.75" customHeight="1"/>
    <row r="85" spans="1:1" ht="15.75" customHeight="1"/>
    <row r="86" spans="1:1" ht="15.75" customHeight="1"/>
    <row r="87" spans="1:1" ht="15.75" customHeight="1"/>
    <row r="88" spans="1:1" ht="15.75" customHeight="1"/>
    <row r="89" spans="1:1" ht="15.75" customHeight="1"/>
    <row r="90" spans="1:1" ht="15.75" customHeight="1"/>
    <row r="91" spans="1:1" ht="15.75" customHeight="1"/>
    <row r="92" spans="1:1" ht="15.75" customHeight="1"/>
    <row r="93" spans="1:1" ht="15.75" customHeight="1"/>
    <row r="94" spans="1:1" ht="15.75" customHeight="1"/>
    <row r="95" spans="1:1" ht="15.75" customHeight="1"/>
    <row r="96" spans="1: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A2:I2"/>
  </mergeCells>
  <printOptions horizontalCentered="1"/>
  <pageMargins left="0.7" right="0.7" top="0.75" bottom="0.75" header="0" footer="0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I1000"/>
  <sheetViews>
    <sheetView showGridLines="0" tabSelected="1" workbookViewId="0">
      <selection activeCell="A21" sqref="A21"/>
    </sheetView>
  </sheetViews>
  <sheetFormatPr defaultColWidth="14.42578125" defaultRowHeight="15" customHeight="1"/>
  <cols>
    <col min="1" max="26" width="8.7109375" customWidth="1"/>
  </cols>
  <sheetData>
    <row r="5" spans="1:9">
      <c r="A5" s="142" t="s">
        <v>8</v>
      </c>
      <c r="B5" s="139"/>
      <c r="C5" s="139"/>
      <c r="D5" s="139"/>
      <c r="E5" s="139"/>
      <c r="F5" s="139"/>
      <c r="G5" s="139"/>
      <c r="H5" s="139"/>
      <c r="I5" s="139"/>
    </row>
    <row r="6" spans="1:9" ht="1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15" customHeight="1">
      <c r="A7" s="139"/>
      <c r="B7" s="139"/>
      <c r="C7" s="139"/>
      <c r="D7" s="139"/>
      <c r="E7" s="139"/>
      <c r="F7" s="139"/>
      <c r="G7" s="139"/>
      <c r="H7" s="139"/>
      <c r="I7" s="139"/>
    </row>
    <row r="10" spans="1:9" ht="15.75">
      <c r="A10" s="143" t="s">
        <v>316</v>
      </c>
      <c r="B10" s="143"/>
      <c r="C10" s="143"/>
      <c r="D10" s="143"/>
      <c r="E10" s="143"/>
      <c r="F10" s="143"/>
      <c r="G10" s="40"/>
      <c r="H10" s="40"/>
      <c r="I10" s="40"/>
    </row>
    <row r="11" spans="1:9" ht="15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.75">
      <c r="A12" s="46" t="s">
        <v>317</v>
      </c>
      <c r="B12" s="40"/>
      <c r="C12" s="40"/>
      <c r="D12" s="40"/>
      <c r="E12" s="40"/>
      <c r="F12" s="40"/>
      <c r="G12" s="40"/>
      <c r="H12" s="40"/>
      <c r="I12" s="40"/>
    </row>
    <row r="13" spans="1:9" ht="15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5.75">
      <c r="A14" s="46" t="s">
        <v>318</v>
      </c>
      <c r="B14" s="40"/>
      <c r="C14" s="40"/>
      <c r="D14" s="40"/>
      <c r="E14" s="40"/>
      <c r="F14" s="40"/>
      <c r="G14" s="40"/>
      <c r="H14" s="40"/>
      <c r="I14" s="40"/>
    </row>
    <row r="15" spans="1:9" ht="15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5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5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5.75">
      <c r="A18" s="141" t="s">
        <v>196</v>
      </c>
      <c r="B18" s="139"/>
      <c r="C18" s="139"/>
      <c r="D18" s="139"/>
      <c r="E18" s="139"/>
      <c r="F18" s="139"/>
      <c r="G18" s="139"/>
      <c r="H18" s="139"/>
      <c r="I18" s="139"/>
    </row>
    <row r="19" spans="1:9" ht="15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5.75">
      <c r="A20" s="46" t="s">
        <v>639</v>
      </c>
      <c r="B20" s="40"/>
      <c r="C20" s="40"/>
      <c r="D20" s="40"/>
      <c r="E20" s="40"/>
      <c r="F20" s="40"/>
      <c r="G20" s="40"/>
      <c r="H20" s="40"/>
      <c r="I20" s="40"/>
    </row>
    <row r="21" spans="1:9" ht="15.75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.75" customHeight="1">
      <c r="A22" s="46" t="s">
        <v>319</v>
      </c>
      <c r="B22" s="40"/>
      <c r="C22" s="40"/>
      <c r="D22" s="40"/>
      <c r="E22" s="40"/>
      <c r="F22" s="40"/>
      <c r="G22" s="40"/>
      <c r="H22" s="40"/>
      <c r="I22" s="40"/>
    </row>
    <row r="23" spans="1:9" ht="15.75" customHeight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5.75" customHeight="1">
      <c r="A24" s="46" t="s">
        <v>320</v>
      </c>
      <c r="B24" s="40"/>
      <c r="C24" s="40"/>
      <c r="D24" s="40"/>
      <c r="E24" s="40"/>
      <c r="F24" s="40"/>
      <c r="G24" s="40"/>
      <c r="H24" s="40"/>
      <c r="I24" s="40"/>
    </row>
    <row r="25" spans="1:9" ht="15.7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.7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5.7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5.75" customHeight="1">
      <c r="A28" s="40" t="s">
        <v>197</v>
      </c>
      <c r="B28" s="40"/>
      <c r="C28" s="40"/>
      <c r="D28" s="40"/>
      <c r="E28" s="40"/>
      <c r="F28" s="40"/>
      <c r="G28" s="40"/>
      <c r="H28" s="40"/>
      <c r="I28" s="40"/>
    </row>
    <row r="29" spans="1:9" ht="15.75" customHeight="1">
      <c r="A29" s="40" t="s">
        <v>198</v>
      </c>
      <c r="B29" s="40"/>
      <c r="C29" s="40"/>
      <c r="D29" s="40"/>
      <c r="E29" s="40"/>
      <c r="F29" s="40"/>
      <c r="G29" s="40"/>
      <c r="H29" s="40"/>
      <c r="I29" s="40"/>
    </row>
    <row r="30" spans="1:9" ht="15.7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5.75" customHeight="1">
      <c r="A31" s="40"/>
      <c r="B31" s="40"/>
      <c r="C31" s="141"/>
      <c r="D31" s="139"/>
      <c r="E31" s="139"/>
      <c r="F31" s="139"/>
      <c r="G31" s="139"/>
      <c r="H31" s="40"/>
      <c r="I31" s="40"/>
    </row>
    <row r="32" spans="1:9" ht="15.75" customHeight="1">
      <c r="A32" s="40"/>
      <c r="B32" s="40"/>
      <c r="C32" s="141"/>
      <c r="D32" s="139"/>
      <c r="E32" s="139"/>
      <c r="F32" s="139"/>
      <c r="G32" s="139"/>
      <c r="H32" s="40"/>
      <c r="I32" s="40"/>
    </row>
    <row r="33" spans="1:9" ht="15.75" customHeight="1">
      <c r="A33" s="40"/>
      <c r="B33" s="40"/>
      <c r="C33" s="141"/>
      <c r="D33" s="139"/>
      <c r="E33" s="139"/>
      <c r="F33" s="139"/>
      <c r="G33" s="139"/>
      <c r="H33" s="40"/>
      <c r="I33" s="40"/>
    </row>
    <row r="34" spans="1:9" ht="15.75" customHeight="1">
      <c r="A34" s="40"/>
      <c r="B34" s="40"/>
      <c r="C34" s="141"/>
      <c r="D34" s="139"/>
      <c r="E34" s="139"/>
      <c r="F34" s="139"/>
      <c r="G34" s="139"/>
      <c r="H34" s="40"/>
      <c r="I34" s="40"/>
    </row>
    <row r="35" spans="1:9" ht="15.75" customHeight="1">
      <c r="A35" s="40"/>
      <c r="B35" s="40"/>
      <c r="C35" s="141"/>
      <c r="D35" s="139"/>
      <c r="E35" s="139"/>
      <c r="F35" s="139"/>
      <c r="G35" s="139"/>
      <c r="H35" s="40"/>
      <c r="I35" s="40"/>
    </row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34:G34"/>
    <mergeCell ref="C35:G35"/>
    <mergeCell ref="A5:I7"/>
    <mergeCell ref="A18:I18"/>
    <mergeCell ref="C31:G31"/>
    <mergeCell ref="C32:G32"/>
    <mergeCell ref="C33:G33"/>
    <mergeCell ref="A10:F10"/>
  </mergeCells>
  <printOptions horizontalCentered="1"/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F0D9-F5C5-44E4-9B2F-25439B547739}">
  <sheetPr>
    <pageSetUpPr fitToPage="1"/>
  </sheetPr>
  <dimension ref="A2:I62"/>
  <sheetViews>
    <sheetView showGridLines="0" view="pageLayout" topLeftCell="A29" zoomScaleNormal="100" workbookViewId="0">
      <selection activeCell="H44" sqref="H44"/>
    </sheetView>
  </sheetViews>
  <sheetFormatPr defaultRowHeight="15"/>
  <cols>
    <col min="1" max="1" width="7.140625" style="69" customWidth="1"/>
    <col min="2" max="2" width="9.140625" style="69"/>
    <col min="3" max="3" width="30.85546875" style="69" customWidth="1"/>
    <col min="4" max="4" width="9.140625" style="69"/>
    <col min="5" max="5" width="18.140625" style="69" bestFit="1" customWidth="1"/>
    <col min="6" max="6" width="6.5703125" style="69" customWidth="1"/>
    <col min="7" max="7" width="9.140625" style="69"/>
    <col min="8" max="8" width="18.140625" style="69" bestFit="1" customWidth="1"/>
    <col min="9" max="9" width="6.5703125" style="69" customWidth="1"/>
    <col min="10" max="16384" width="9.140625" style="69"/>
  </cols>
  <sheetData>
    <row r="2" spans="1:9">
      <c r="A2" s="147" t="s">
        <v>617</v>
      </c>
      <c r="B2" s="147"/>
      <c r="C2" s="147"/>
      <c r="D2" s="147"/>
      <c r="E2" s="147"/>
      <c r="F2" s="147"/>
      <c r="G2" s="147"/>
      <c r="H2" s="147"/>
      <c r="I2" s="147"/>
    </row>
    <row r="3" spans="1:9" ht="15.75" thickBot="1"/>
    <row r="4" spans="1:9" ht="30" customHeight="1" thickTop="1" thickBot="1">
      <c r="A4" s="148" t="s">
        <v>199</v>
      </c>
      <c r="B4" s="148"/>
      <c r="C4" s="148"/>
      <c r="D4" s="149" t="s">
        <v>200</v>
      </c>
      <c r="E4" s="149"/>
      <c r="F4" s="149"/>
      <c r="G4" s="148" t="s">
        <v>201</v>
      </c>
      <c r="H4" s="148"/>
      <c r="I4" s="148"/>
    </row>
    <row r="5" spans="1:9" ht="15.75" thickTop="1">
      <c r="A5" s="92" t="s">
        <v>202</v>
      </c>
      <c r="B5" s="89"/>
      <c r="C5" s="90"/>
      <c r="D5" s="70"/>
      <c r="E5" s="70"/>
      <c r="F5" s="87"/>
      <c r="G5" s="70"/>
      <c r="H5" s="70"/>
      <c r="I5" s="87"/>
    </row>
    <row r="6" spans="1:9">
      <c r="A6" s="77">
        <v>1000</v>
      </c>
      <c r="B6" s="89" t="s">
        <v>203</v>
      </c>
      <c r="C6" s="90"/>
      <c r="D6" s="70"/>
      <c r="E6" s="70">
        <v>270000</v>
      </c>
      <c r="F6" s="87"/>
      <c r="G6" s="70"/>
      <c r="H6" s="70">
        <v>1272915.43</v>
      </c>
      <c r="I6" s="87"/>
    </row>
    <row r="7" spans="1:9">
      <c r="A7" s="77">
        <v>3000</v>
      </c>
      <c r="B7" s="89" t="s">
        <v>204</v>
      </c>
      <c r="C7" s="90"/>
      <c r="D7" s="70"/>
      <c r="E7" s="70">
        <v>71940064</v>
      </c>
      <c r="F7" s="87"/>
      <c r="G7" s="70"/>
      <c r="H7" s="70">
        <v>75255115.140000001</v>
      </c>
      <c r="I7" s="87"/>
    </row>
    <row r="8" spans="1:9">
      <c r="A8" s="77">
        <v>4000</v>
      </c>
      <c r="B8" s="89" t="s">
        <v>205</v>
      </c>
      <c r="C8" s="90"/>
      <c r="D8" s="70"/>
      <c r="E8" s="70">
        <v>0</v>
      </c>
      <c r="F8" s="87"/>
      <c r="G8" s="70"/>
      <c r="H8" s="70">
        <v>0</v>
      </c>
      <c r="I8" s="87"/>
    </row>
    <row r="9" spans="1:9" ht="17.25">
      <c r="A9" s="77">
        <v>5000</v>
      </c>
      <c r="B9" s="89" t="s">
        <v>206</v>
      </c>
      <c r="C9" s="90"/>
      <c r="D9" s="70"/>
      <c r="E9" s="94">
        <v>0</v>
      </c>
      <c r="F9" s="87"/>
      <c r="G9" s="70"/>
      <c r="H9" s="94">
        <v>57305.15</v>
      </c>
      <c r="I9" s="87"/>
    </row>
    <row r="10" spans="1:9">
      <c r="A10" s="78" t="s">
        <v>115</v>
      </c>
      <c r="D10" s="71"/>
      <c r="E10" s="93">
        <f>SUM(E6:E9)</f>
        <v>72210064</v>
      </c>
      <c r="F10" s="87"/>
      <c r="G10" s="70"/>
      <c r="H10" s="93">
        <f>SUM(H6:H9)</f>
        <v>76585335.720000014</v>
      </c>
      <c r="I10" s="87"/>
    </row>
    <row r="11" spans="1:9">
      <c r="A11" s="83"/>
      <c r="B11" s="84"/>
      <c r="C11" s="84"/>
      <c r="D11" s="81"/>
      <c r="E11" s="82"/>
      <c r="F11" s="79"/>
      <c r="G11" s="82"/>
      <c r="H11" s="82"/>
      <c r="I11" s="79"/>
    </row>
    <row r="12" spans="1:9">
      <c r="A12" s="106" t="s">
        <v>207</v>
      </c>
      <c r="B12" s="129"/>
      <c r="C12" s="130"/>
      <c r="D12" s="105"/>
      <c r="E12" s="131"/>
      <c r="F12" s="131"/>
      <c r="G12" s="105"/>
      <c r="H12" s="131"/>
      <c r="I12" s="104"/>
    </row>
    <row r="13" spans="1:9" ht="17.25">
      <c r="A13" s="77">
        <v>1000</v>
      </c>
      <c r="B13" s="89" t="s">
        <v>203</v>
      </c>
      <c r="C13" s="89"/>
      <c r="D13" s="71"/>
      <c r="E13" s="91">
        <v>29251535</v>
      </c>
      <c r="F13" s="86"/>
      <c r="G13" s="71"/>
      <c r="H13" s="91">
        <v>24258845.670000002</v>
      </c>
      <c r="I13" s="87"/>
    </row>
    <row r="14" spans="1:9">
      <c r="A14" s="78" t="s">
        <v>115</v>
      </c>
      <c r="B14" s="89"/>
      <c r="C14" s="89"/>
      <c r="D14" s="71"/>
      <c r="E14" s="88">
        <f>E13</f>
        <v>29251535</v>
      </c>
      <c r="F14" s="86"/>
      <c r="G14" s="71"/>
      <c r="H14" s="88">
        <f>H13</f>
        <v>24258845.670000002</v>
      </c>
      <c r="I14" s="87"/>
    </row>
    <row r="15" spans="1:9">
      <c r="A15" s="83"/>
      <c r="B15" s="84"/>
      <c r="C15" s="84"/>
      <c r="D15" s="81"/>
      <c r="E15" s="82"/>
      <c r="F15" s="82"/>
      <c r="G15" s="81"/>
      <c r="H15" s="82"/>
      <c r="I15" s="79"/>
    </row>
    <row r="16" spans="1:9">
      <c r="A16" s="106" t="s">
        <v>209</v>
      </c>
      <c r="B16" s="89"/>
      <c r="C16" s="89"/>
      <c r="D16" s="105"/>
      <c r="E16" s="86"/>
      <c r="F16" s="86"/>
      <c r="G16" s="105"/>
      <c r="H16" s="86"/>
      <c r="I16" s="104"/>
    </row>
    <row r="17" spans="1:9">
      <c r="A17" s="77">
        <v>1000</v>
      </c>
      <c r="B17" s="89" t="s">
        <v>203</v>
      </c>
      <c r="C17" s="89"/>
      <c r="D17" s="71"/>
      <c r="E17" s="86">
        <v>16816824</v>
      </c>
      <c r="F17" s="86"/>
      <c r="G17" s="71"/>
      <c r="H17" s="86">
        <v>13023279.880000001</v>
      </c>
      <c r="I17" s="87"/>
    </row>
    <row r="18" spans="1:9">
      <c r="A18" s="77">
        <v>4000</v>
      </c>
      <c r="B18" s="89" t="s">
        <v>205</v>
      </c>
      <c r="C18" s="89"/>
      <c r="D18" s="71"/>
      <c r="E18" s="86"/>
      <c r="F18" s="86"/>
      <c r="G18" s="71"/>
      <c r="H18" s="86">
        <v>14972.41</v>
      </c>
      <c r="I18" s="87"/>
    </row>
    <row r="19" spans="1:9">
      <c r="A19" s="77">
        <v>5000</v>
      </c>
      <c r="B19" s="89" t="s">
        <v>208</v>
      </c>
      <c r="C19" s="89"/>
      <c r="D19" s="71"/>
      <c r="E19" s="86">
        <v>10301000</v>
      </c>
      <c r="F19" s="86"/>
      <c r="G19" s="71"/>
      <c r="H19" s="86">
        <v>9072797</v>
      </c>
      <c r="I19" s="87"/>
    </row>
    <row r="20" spans="1:9" ht="17.25">
      <c r="A20" s="77">
        <v>6000</v>
      </c>
      <c r="B20" s="89" t="s">
        <v>206</v>
      </c>
      <c r="C20" s="89"/>
      <c r="D20" s="71"/>
      <c r="E20" s="91">
        <v>0</v>
      </c>
      <c r="F20" s="86"/>
      <c r="G20" s="71"/>
      <c r="H20" s="91">
        <v>1900</v>
      </c>
      <c r="I20" s="87"/>
    </row>
    <row r="21" spans="1:9">
      <c r="A21" s="78" t="s">
        <v>115</v>
      </c>
      <c r="B21" s="89"/>
      <c r="C21" s="89"/>
      <c r="D21" s="71"/>
      <c r="E21" s="88">
        <f>SUM(E17:E20)</f>
        <v>27117824</v>
      </c>
      <c r="F21" s="88"/>
      <c r="G21" s="103"/>
      <c r="H21" s="88">
        <f>SUM(H17:H20)</f>
        <v>22112949.289999999</v>
      </c>
      <c r="I21" s="87"/>
    </row>
    <row r="22" spans="1:9">
      <c r="A22" s="83"/>
      <c r="B22" s="84"/>
      <c r="C22" s="84"/>
      <c r="D22" s="81"/>
      <c r="E22" s="82"/>
      <c r="F22" s="82"/>
      <c r="G22" s="81"/>
      <c r="H22" s="82"/>
      <c r="I22" s="79"/>
    </row>
    <row r="23" spans="1:9" ht="15.75" thickBot="1">
      <c r="A23" s="102" t="s">
        <v>210</v>
      </c>
      <c r="B23" s="101"/>
      <c r="C23" s="101"/>
      <c r="D23" s="100"/>
      <c r="E23" s="99">
        <f>E21+E14+E10</f>
        <v>128579423</v>
      </c>
      <c r="F23" s="101"/>
      <c r="G23" s="100"/>
      <c r="H23" s="99">
        <f>H21+H14+H10</f>
        <v>122957130.68000001</v>
      </c>
      <c r="I23" s="98"/>
    </row>
    <row r="24" spans="1:9" ht="15.75" thickTop="1">
      <c r="A24" s="77"/>
      <c r="B24" s="89"/>
      <c r="C24" s="89"/>
      <c r="D24" s="89"/>
      <c r="E24" s="89"/>
      <c r="F24" s="89"/>
      <c r="G24" s="89"/>
      <c r="H24" s="89"/>
      <c r="I24" s="90"/>
    </row>
    <row r="25" spans="1:9">
      <c r="A25" s="150" t="s">
        <v>616</v>
      </c>
      <c r="B25" s="151"/>
      <c r="C25" s="151"/>
      <c r="D25" s="151"/>
      <c r="E25" s="151"/>
      <c r="F25" s="151"/>
      <c r="G25" s="151"/>
      <c r="H25" s="151"/>
      <c r="I25" s="152"/>
    </row>
    <row r="26" spans="1:9" ht="15.75" thickBot="1">
      <c r="A26" s="77"/>
      <c r="B26" s="89"/>
      <c r="C26" s="89"/>
      <c r="D26" s="89"/>
      <c r="E26" s="89"/>
      <c r="F26" s="89"/>
      <c r="G26" s="89"/>
      <c r="H26" s="89"/>
      <c r="I26" s="90"/>
    </row>
    <row r="27" spans="1:9" s="97" customFormat="1" ht="30" customHeight="1" thickTop="1" thickBot="1">
      <c r="A27" s="144" t="s">
        <v>211</v>
      </c>
      <c r="B27" s="145"/>
      <c r="C27" s="146"/>
      <c r="D27" s="144" t="s">
        <v>212</v>
      </c>
      <c r="E27" s="145"/>
      <c r="F27" s="146"/>
      <c r="G27" s="145" t="s">
        <v>213</v>
      </c>
      <c r="H27" s="145"/>
      <c r="I27" s="146"/>
    </row>
    <row r="28" spans="1:9" ht="15.75" thickTop="1">
      <c r="A28" s="92" t="s">
        <v>214</v>
      </c>
      <c r="B28" s="89"/>
      <c r="C28" s="89"/>
      <c r="D28" s="95"/>
      <c r="E28" s="132"/>
      <c r="F28" s="132"/>
      <c r="G28" s="77"/>
      <c r="H28" s="89"/>
      <c r="I28" s="90"/>
    </row>
    <row r="29" spans="1:9">
      <c r="A29" s="77">
        <v>11000</v>
      </c>
      <c r="B29" s="89" t="s">
        <v>215</v>
      </c>
      <c r="C29" s="89"/>
      <c r="D29" s="96"/>
      <c r="E29" s="133">
        <v>41261500.770000003</v>
      </c>
      <c r="F29" s="133"/>
      <c r="G29" s="71"/>
      <c r="H29" s="86">
        <v>39415704.729999997</v>
      </c>
      <c r="I29" s="87"/>
    </row>
    <row r="30" spans="1:9">
      <c r="A30" s="77">
        <v>12000</v>
      </c>
      <c r="B30" s="89" t="s">
        <v>216</v>
      </c>
      <c r="C30" s="89"/>
      <c r="D30" s="96"/>
      <c r="E30" s="133">
        <v>10717155.67</v>
      </c>
      <c r="F30" s="133"/>
      <c r="G30" s="71"/>
      <c r="H30" s="86">
        <v>8742276.5600000005</v>
      </c>
      <c r="I30" s="87"/>
    </row>
    <row r="31" spans="1:9">
      <c r="A31" s="77">
        <v>14000</v>
      </c>
      <c r="B31" s="89" t="s">
        <v>217</v>
      </c>
      <c r="C31" s="89"/>
      <c r="D31" s="96"/>
      <c r="E31" s="133">
        <v>503980</v>
      </c>
      <c r="F31" s="133"/>
      <c r="G31" s="71"/>
      <c r="H31" s="86">
        <v>392546.18</v>
      </c>
      <c r="I31" s="87"/>
    </row>
    <row r="32" spans="1:9">
      <c r="A32" s="77">
        <v>16000</v>
      </c>
      <c r="B32" s="89" t="s">
        <v>218</v>
      </c>
      <c r="C32" s="89"/>
      <c r="D32" s="96"/>
      <c r="E32" s="133">
        <v>124583.85</v>
      </c>
      <c r="F32" s="133"/>
      <c r="G32" s="71"/>
      <c r="H32" s="86">
        <v>123919.71</v>
      </c>
      <c r="I32" s="87"/>
    </row>
    <row r="33" spans="1:9">
      <c r="A33" s="77">
        <v>17000</v>
      </c>
      <c r="B33" s="89" t="s">
        <v>219</v>
      </c>
      <c r="C33" s="89"/>
      <c r="D33" s="96"/>
      <c r="E33" s="133">
        <v>1073369.68</v>
      </c>
      <c r="F33" s="133"/>
      <c r="G33" s="71"/>
      <c r="H33" s="86">
        <v>1036771.36</v>
      </c>
      <c r="I33" s="87"/>
    </row>
    <row r="34" spans="1:9">
      <c r="A34" s="77">
        <v>21000</v>
      </c>
      <c r="B34" s="89" t="s">
        <v>220</v>
      </c>
      <c r="C34" s="89"/>
      <c r="D34" s="96"/>
      <c r="E34" s="133">
        <v>5602211.6900000004</v>
      </c>
      <c r="F34" s="133"/>
      <c r="G34" s="71"/>
      <c r="H34" s="86">
        <v>4961306.59</v>
      </c>
      <c r="I34" s="87"/>
    </row>
    <row r="35" spans="1:9">
      <c r="A35" s="77">
        <v>22000</v>
      </c>
      <c r="B35" s="89" t="s">
        <v>221</v>
      </c>
      <c r="C35" s="89"/>
      <c r="D35" s="96"/>
      <c r="E35" s="133">
        <v>5561211.46</v>
      </c>
      <c r="F35" s="133"/>
      <c r="G35" s="71"/>
      <c r="H35" s="86">
        <v>4426377.72</v>
      </c>
      <c r="I35" s="87"/>
    </row>
    <row r="36" spans="1:9">
      <c r="A36" s="77">
        <v>23000</v>
      </c>
      <c r="B36" s="89" t="s">
        <v>222</v>
      </c>
      <c r="C36" s="89"/>
      <c r="D36" s="96"/>
      <c r="E36" s="133">
        <v>500</v>
      </c>
      <c r="F36" s="133"/>
      <c r="G36" s="71"/>
      <c r="H36" s="86">
        <v>225</v>
      </c>
      <c r="I36" s="87"/>
    </row>
    <row r="37" spans="1:9">
      <c r="A37" s="77">
        <v>24000</v>
      </c>
      <c r="B37" s="89" t="s">
        <v>223</v>
      </c>
      <c r="C37" s="89"/>
      <c r="D37" s="96"/>
      <c r="E37" s="133">
        <v>4104723.56</v>
      </c>
      <c r="F37" s="133"/>
      <c r="G37" s="71"/>
      <c r="H37" s="86">
        <v>3819931.4</v>
      </c>
      <c r="I37" s="87"/>
    </row>
    <row r="38" spans="1:9" ht="17.25">
      <c r="A38" s="77">
        <v>30000</v>
      </c>
      <c r="B38" s="89" t="s">
        <v>226</v>
      </c>
      <c r="C38" s="89"/>
      <c r="D38" s="96"/>
      <c r="E38" s="91">
        <v>1119505.27</v>
      </c>
      <c r="F38" s="86"/>
      <c r="G38" s="71"/>
      <c r="H38" s="91">
        <v>620007.63</v>
      </c>
      <c r="I38" s="87"/>
    </row>
    <row r="39" spans="1:9">
      <c r="A39" s="78" t="s">
        <v>115</v>
      </c>
      <c r="B39" s="89"/>
      <c r="C39" s="89"/>
      <c r="D39" s="95"/>
      <c r="E39" s="134">
        <f>SUM(E29:E38)</f>
        <v>70068741.950000003</v>
      </c>
      <c r="F39" s="132"/>
      <c r="G39" s="77"/>
      <c r="H39" s="135">
        <f>SUM(H29:H38)</f>
        <v>63539066.879999995</v>
      </c>
      <c r="I39" s="90"/>
    </row>
    <row r="40" spans="1:9">
      <c r="A40" s="83"/>
      <c r="B40" s="84"/>
      <c r="C40" s="84"/>
      <c r="D40" s="83"/>
      <c r="E40" s="84"/>
      <c r="F40" s="84"/>
      <c r="G40" s="83"/>
      <c r="H40" s="84"/>
      <c r="I40" s="136"/>
    </row>
    <row r="41" spans="1:9">
      <c r="A41" s="92" t="s">
        <v>207</v>
      </c>
      <c r="B41" s="89"/>
      <c r="C41" s="89"/>
      <c r="D41" s="77"/>
      <c r="E41" s="89"/>
      <c r="F41" s="89"/>
      <c r="G41" s="77"/>
      <c r="H41" s="89"/>
      <c r="I41" s="90"/>
    </row>
    <row r="42" spans="1:9">
      <c r="A42" s="77">
        <v>50000</v>
      </c>
      <c r="B42" s="89" t="s">
        <v>228</v>
      </c>
      <c r="C42" s="89"/>
      <c r="D42" s="77"/>
      <c r="E42" s="86">
        <v>22541507</v>
      </c>
      <c r="F42" s="86"/>
      <c r="G42" s="71"/>
      <c r="H42" s="86">
        <v>22281706.66</v>
      </c>
      <c r="I42" s="90"/>
    </row>
    <row r="43" spans="1:9" ht="17.25">
      <c r="A43" s="77">
        <v>60000</v>
      </c>
      <c r="B43" s="89" t="s">
        <v>229</v>
      </c>
      <c r="C43" s="89"/>
      <c r="D43" s="77"/>
      <c r="E43" s="91">
        <v>109289</v>
      </c>
      <c r="F43" s="86"/>
      <c r="G43" s="71"/>
      <c r="H43" s="91">
        <f>1974288.66-1865000</f>
        <v>109288.65999999992</v>
      </c>
      <c r="I43" s="90"/>
    </row>
    <row r="44" spans="1:9">
      <c r="A44" s="78" t="s">
        <v>115</v>
      </c>
      <c r="B44" s="89"/>
      <c r="C44" s="89"/>
      <c r="D44" s="77"/>
      <c r="E44" s="88">
        <f>SUM(E42:E43)</f>
        <v>22650796</v>
      </c>
      <c r="F44" s="86"/>
      <c r="G44" s="71"/>
      <c r="H44" s="88">
        <f>SUM(H42:H43)</f>
        <v>22390995.32</v>
      </c>
      <c r="I44" s="90"/>
    </row>
    <row r="45" spans="1:9">
      <c r="A45" s="83"/>
      <c r="B45" s="84"/>
      <c r="C45" s="84"/>
      <c r="D45" s="83"/>
      <c r="E45" s="82"/>
      <c r="F45" s="82"/>
      <c r="G45" s="81"/>
      <c r="H45" s="82"/>
      <c r="I45" s="136"/>
    </row>
    <row r="46" spans="1:9">
      <c r="A46" s="92" t="s">
        <v>209</v>
      </c>
      <c r="B46" s="89"/>
      <c r="C46" s="89"/>
      <c r="D46" s="77"/>
      <c r="E46" s="86"/>
      <c r="F46" s="86"/>
      <c r="G46" s="71"/>
      <c r="H46" s="86"/>
      <c r="I46" s="87"/>
    </row>
    <row r="47" spans="1:9">
      <c r="A47" s="77">
        <v>23000</v>
      </c>
      <c r="B47" s="89" t="s">
        <v>222</v>
      </c>
      <c r="C47" s="89"/>
      <c r="D47" s="77"/>
      <c r="E47" s="86">
        <v>1475870.53</v>
      </c>
      <c r="F47" s="86"/>
      <c r="G47" s="71"/>
      <c r="H47" s="86">
        <v>1166977.7</v>
      </c>
      <c r="I47" s="87"/>
    </row>
    <row r="48" spans="1:9">
      <c r="A48" s="77">
        <v>25000</v>
      </c>
      <c r="B48" s="89" t="s">
        <v>224</v>
      </c>
      <c r="C48" s="89"/>
      <c r="D48" s="77"/>
      <c r="E48" s="86">
        <v>1138447.1399999999</v>
      </c>
      <c r="F48" s="86"/>
      <c r="G48" s="71"/>
      <c r="H48" s="86">
        <v>899703.12</v>
      </c>
      <c r="I48" s="87"/>
    </row>
    <row r="49" spans="1:9">
      <c r="A49" s="77">
        <v>26000</v>
      </c>
      <c r="B49" s="89" t="s">
        <v>230</v>
      </c>
      <c r="C49" s="89"/>
      <c r="D49" s="77"/>
      <c r="E49" s="86">
        <v>13731090.76</v>
      </c>
      <c r="F49" s="86"/>
      <c r="G49" s="71"/>
      <c r="H49" s="86">
        <v>11307427.65</v>
      </c>
      <c r="I49" s="87"/>
    </row>
    <row r="50" spans="1:9">
      <c r="A50" s="77">
        <v>27000</v>
      </c>
      <c r="B50" s="89" t="s">
        <v>225</v>
      </c>
      <c r="C50" s="89"/>
      <c r="D50" s="77"/>
      <c r="E50" s="86">
        <v>7183425.71</v>
      </c>
      <c r="F50" s="86"/>
      <c r="G50" s="71"/>
      <c r="H50" s="86">
        <v>5983964.9400000004</v>
      </c>
      <c r="I50" s="87"/>
    </row>
    <row r="51" spans="1:9">
      <c r="A51" s="77">
        <v>30000</v>
      </c>
      <c r="B51" s="89" t="s">
        <v>226</v>
      </c>
      <c r="C51" s="89"/>
      <c r="D51" s="77"/>
      <c r="E51" s="86">
        <v>75286.84</v>
      </c>
      <c r="F51" s="86"/>
      <c r="G51" s="71"/>
      <c r="H51" s="86">
        <v>49021.06</v>
      </c>
      <c r="I51" s="87"/>
    </row>
    <row r="52" spans="1:9" ht="17.25">
      <c r="A52" s="77">
        <v>40000</v>
      </c>
      <c r="B52" s="89" t="s">
        <v>227</v>
      </c>
      <c r="C52" s="89"/>
      <c r="D52" s="77"/>
      <c r="E52" s="91">
        <v>5010759.6799999997</v>
      </c>
      <c r="F52" s="86"/>
      <c r="G52" s="71"/>
      <c r="H52" s="91">
        <v>919090.86</v>
      </c>
      <c r="I52" s="87"/>
    </row>
    <row r="53" spans="1:9">
      <c r="A53" s="78" t="s">
        <v>115</v>
      </c>
      <c r="B53" s="89"/>
      <c r="C53" s="90"/>
      <c r="D53" s="89"/>
      <c r="E53" s="88">
        <f>SUM(E47:E52)</f>
        <v>28614880.66</v>
      </c>
      <c r="F53" s="87"/>
      <c r="G53" s="86"/>
      <c r="H53" s="88">
        <f>SUM(H47:H52)</f>
        <v>20326185.329999998</v>
      </c>
      <c r="I53" s="87"/>
    </row>
    <row r="54" spans="1:9">
      <c r="A54" s="85"/>
      <c r="B54" s="84"/>
      <c r="C54" s="84"/>
      <c r="D54" s="83"/>
      <c r="E54" s="80"/>
      <c r="F54" s="82"/>
      <c r="G54" s="81"/>
      <c r="H54" s="80"/>
      <c r="I54" s="79"/>
    </row>
    <row r="55" spans="1:9" ht="15.75">
      <c r="A55" s="78" t="s">
        <v>210</v>
      </c>
      <c r="D55" s="77" t="s">
        <v>128</v>
      </c>
      <c r="E55" s="76">
        <f>E53+E44+E39</f>
        <v>121334418.61</v>
      </c>
      <c r="F55" s="70"/>
      <c r="G55" s="71" t="s">
        <v>128</v>
      </c>
      <c r="H55" s="76">
        <f>H53+H44+H39</f>
        <v>106256247.53</v>
      </c>
      <c r="I55" s="104"/>
    </row>
    <row r="56" spans="1:9" ht="15.75" thickBot="1">
      <c r="A56" s="74"/>
      <c r="B56" s="75"/>
      <c r="C56" s="75"/>
      <c r="D56" s="74"/>
      <c r="E56" s="72"/>
      <c r="F56" s="72"/>
      <c r="G56" s="73"/>
      <c r="H56" s="72"/>
      <c r="I56" s="137"/>
    </row>
    <row r="57" spans="1:9" ht="15.75" thickTop="1">
      <c r="E57" s="70"/>
      <c r="F57" s="70"/>
      <c r="G57" s="70"/>
      <c r="H57" s="70"/>
      <c r="I57" s="70"/>
    </row>
    <row r="58" spans="1:9">
      <c r="E58" s="70"/>
      <c r="F58" s="70"/>
      <c r="G58" s="70"/>
      <c r="H58" s="70"/>
      <c r="I58" s="70"/>
    </row>
    <row r="59" spans="1:9">
      <c r="E59" s="70"/>
      <c r="F59" s="70"/>
      <c r="G59" s="70"/>
      <c r="H59" s="70"/>
      <c r="I59" s="70"/>
    </row>
    <row r="60" spans="1:9">
      <c r="E60" s="70"/>
      <c r="F60" s="70"/>
      <c r="G60" s="70"/>
      <c r="H60" s="70"/>
      <c r="I60" s="70"/>
    </row>
    <row r="61" spans="1:9">
      <c r="E61" s="70"/>
      <c r="F61" s="70"/>
      <c r="G61" s="70"/>
      <c r="H61" s="70"/>
      <c r="I61" s="70"/>
    </row>
    <row r="62" spans="1:9">
      <c r="E62" s="70"/>
      <c r="F62" s="70"/>
      <c r="G62" s="70"/>
      <c r="H62" s="70"/>
      <c r="I62" s="70"/>
    </row>
  </sheetData>
  <mergeCells count="8">
    <mergeCell ref="A27:C27"/>
    <mergeCell ref="D27:F27"/>
    <mergeCell ref="G27:I27"/>
    <mergeCell ref="A2:I2"/>
    <mergeCell ref="A4:C4"/>
    <mergeCell ref="D4:F4"/>
    <mergeCell ref="G4:I4"/>
    <mergeCell ref="A25:I25"/>
  </mergeCells>
  <printOptions horizontalCentered="1"/>
  <pageMargins left="0.25" right="0.25" top="0.25" bottom="0.2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9F69-9051-4AE4-919E-C2F4582ED75B}">
  <dimension ref="A1:W1000"/>
  <sheetViews>
    <sheetView showGridLines="0" view="pageLayout" zoomScaleNormal="100" workbookViewId="0">
      <selection activeCell="A25" sqref="A25"/>
    </sheetView>
  </sheetViews>
  <sheetFormatPr defaultColWidth="14.42578125" defaultRowHeight="15" customHeight="1"/>
  <cols>
    <col min="1" max="1" width="14.85546875" style="68" customWidth="1"/>
    <col min="2" max="6" width="9.7109375" style="68" customWidth="1"/>
    <col min="7" max="23" width="8.7109375" style="68" customWidth="1"/>
    <col min="24" max="16384" width="14.42578125" style="68"/>
  </cols>
  <sheetData>
    <row r="1" spans="1:23">
      <c r="A1" s="107"/>
    </row>
    <row r="2" spans="1:23">
      <c r="A2" s="107"/>
      <c r="C2" s="153" t="s">
        <v>231</v>
      </c>
      <c r="D2" s="139"/>
      <c r="E2" s="139"/>
      <c r="F2" s="139"/>
    </row>
    <row r="3" spans="1:23">
      <c r="A3" s="107"/>
      <c r="C3" s="153" t="s">
        <v>92</v>
      </c>
      <c r="D3" s="139"/>
      <c r="E3" s="139"/>
      <c r="F3" s="139"/>
    </row>
    <row r="4" spans="1:23">
      <c r="A4" s="107"/>
      <c r="E4" s="154"/>
      <c r="F4" s="139"/>
    </row>
    <row r="5" spans="1:23" ht="15.75" thickBot="1">
      <c r="A5" s="107"/>
    </row>
    <row r="6" spans="1:23" ht="61.5" customHeight="1" thickTop="1" thickBot="1">
      <c r="A6" s="115" t="s">
        <v>232</v>
      </c>
      <c r="B6" s="114" t="s">
        <v>233</v>
      </c>
      <c r="C6" s="114" t="s">
        <v>234</v>
      </c>
      <c r="D6" s="114" t="s">
        <v>235</v>
      </c>
      <c r="E6" s="114" t="s">
        <v>236</v>
      </c>
      <c r="F6" s="114" t="s">
        <v>237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ht="15.75" thickTop="1">
      <c r="A7" s="112" t="s">
        <v>238</v>
      </c>
      <c r="B7" s="111"/>
      <c r="C7" s="111"/>
      <c r="D7" s="111"/>
      <c r="E7" s="111"/>
      <c r="F7" s="111"/>
    </row>
    <row r="8" spans="1:23">
      <c r="A8" s="112" t="s">
        <v>239</v>
      </c>
      <c r="B8" s="111"/>
      <c r="C8" s="111"/>
      <c r="D8" s="111"/>
      <c r="E8" s="111"/>
      <c r="F8" s="111"/>
    </row>
    <row r="9" spans="1:23">
      <c r="A9" s="112" t="s">
        <v>240</v>
      </c>
      <c r="B9" s="111"/>
      <c r="C9" s="111"/>
      <c r="D9" s="111"/>
      <c r="E9" s="111"/>
      <c r="F9" s="111"/>
    </row>
    <row r="10" spans="1:23">
      <c r="A10" s="112" t="s">
        <v>241</v>
      </c>
      <c r="B10" s="111"/>
      <c r="C10" s="111"/>
      <c r="D10" s="111"/>
      <c r="E10" s="111"/>
      <c r="F10" s="111"/>
    </row>
    <row r="11" spans="1:23">
      <c r="A11" s="112" t="s">
        <v>242</v>
      </c>
      <c r="B11" s="111">
        <v>73</v>
      </c>
      <c r="C11" s="111"/>
      <c r="D11" s="111">
        <v>5</v>
      </c>
      <c r="E11" s="111"/>
      <c r="F11" s="111"/>
    </row>
    <row r="12" spans="1:23">
      <c r="A12" s="112" t="s">
        <v>243</v>
      </c>
      <c r="B12" s="111">
        <v>130</v>
      </c>
      <c r="C12" s="111"/>
      <c r="D12" s="111">
        <v>41</v>
      </c>
      <c r="E12" s="111"/>
      <c r="F12" s="111"/>
    </row>
    <row r="13" spans="1:23">
      <c r="A13" s="112" t="s">
        <v>244</v>
      </c>
      <c r="B13" s="111">
        <v>54</v>
      </c>
      <c r="C13" s="111"/>
      <c r="D13" s="111">
        <v>35</v>
      </c>
      <c r="E13" s="111"/>
      <c r="F13" s="111"/>
    </row>
    <row r="14" spans="1:23">
      <c r="A14" s="112" t="s">
        <v>245</v>
      </c>
      <c r="B14" s="111">
        <v>41</v>
      </c>
      <c r="C14" s="111"/>
      <c r="D14" s="111">
        <v>16</v>
      </c>
      <c r="E14" s="111"/>
      <c r="F14" s="111"/>
    </row>
    <row r="15" spans="1:23">
      <c r="A15" s="112" t="s">
        <v>246</v>
      </c>
      <c r="B15" s="111">
        <v>27</v>
      </c>
      <c r="C15" s="111"/>
      <c r="D15" s="111">
        <v>52</v>
      </c>
      <c r="E15" s="111"/>
      <c r="F15" s="111"/>
    </row>
    <row r="16" spans="1:23">
      <c r="A16" s="112" t="s">
        <v>247</v>
      </c>
      <c r="B16" s="111">
        <v>14</v>
      </c>
      <c r="C16" s="111"/>
      <c r="D16" s="111">
        <v>43</v>
      </c>
      <c r="E16" s="111"/>
      <c r="F16" s="111"/>
    </row>
    <row r="17" spans="1:6">
      <c r="A17" s="112" t="s">
        <v>248</v>
      </c>
      <c r="B17" s="111"/>
      <c r="C17" s="111"/>
      <c r="D17" s="111">
        <v>20</v>
      </c>
      <c r="E17" s="111"/>
      <c r="F17" s="111"/>
    </row>
    <row r="18" spans="1:6">
      <c r="A18" s="112" t="s">
        <v>249</v>
      </c>
      <c r="B18" s="111"/>
      <c r="C18" s="111"/>
      <c r="D18" s="111">
        <v>21</v>
      </c>
      <c r="E18" s="111"/>
      <c r="F18" s="111"/>
    </row>
    <row r="19" spans="1:6">
      <c r="A19" s="112" t="s">
        <v>250</v>
      </c>
      <c r="B19" s="111"/>
      <c r="C19" s="111"/>
      <c r="D19" s="111">
        <v>13</v>
      </c>
      <c r="E19" s="111"/>
      <c r="F19" s="111"/>
    </row>
    <row r="20" spans="1:6">
      <c r="A20" s="112" t="s">
        <v>251</v>
      </c>
      <c r="B20" s="111"/>
      <c r="C20" s="111"/>
      <c r="D20" s="111">
        <v>45</v>
      </c>
      <c r="E20" s="111"/>
      <c r="F20" s="111"/>
    </row>
    <row r="21" spans="1:6" ht="15.75" customHeight="1">
      <c r="A21" s="112" t="s">
        <v>252</v>
      </c>
      <c r="B21" s="111"/>
      <c r="C21" s="111"/>
      <c r="D21" s="111"/>
      <c r="E21" s="111"/>
      <c r="F21" s="111"/>
    </row>
    <row r="22" spans="1:6" ht="15.75" customHeight="1" thickBot="1">
      <c r="A22" s="110"/>
      <c r="B22" s="109"/>
      <c r="C22" s="109"/>
      <c r="D22" s="109"/>
      <c r="E22" s="109"/>
      <c r="F22" s="109"/>
    </row>
    <row r="23" spans="1:6" ht="15.75" customHeight="1" thickTop="1">
      <c r="A23" s="155" t="s">
        <v>635</v>
      </c>
      <c r="B23" s="155"/>
      <c r="C23" s="155"/>
      <c r="D23" s="155"/>
      <c r="E23" s="155"/>
      <c r="F23" s="155"/>
    </row>
    <row r="24" spans="1:6" ht="15.75" customHeight="1">
      <c r="A24" s="156" t="s">
        <v>636</v>
      </c>
      <c r="B24" s="156"/>
      <c r="C24" s="156"/>
      <c r="D24" s="156"/>
      <c r="E24" s="156"/>
      <c r="F24" s="156"/>
    </row>
    <row r="25" spans="1:6" ht="15.75" customHeight="1">
      <c r="A25" s="107"/>
    </row>
    <row r="26" spans="1:6" ht="15.75" customHeight="1">
      <c r="A26" s="107"/>
    </row>
    <row r="27" spans="1:6" ht="15.75" customHeight="1">
      <c r="A27" s="107"/>
    </row>
    <row r="28" spans="1:6" ht="15.75" customHeight="1">
      <c r="A28" s="107"/>
    </row>
    <row r="29" spans="1:6" ht="15.75" customHeight="1">
      <c r="A29" s="107"/>
    </row>
    <row r="30" spans="1:6" ht="15.75" customHeight="1">
      <c r="A30" s="107"/>
    </row>
    <row r="31" spans="1:6" ht="15.75" customHeight="1">
      <c r="A31" s="107"/>
    </row>
    <row r="32" spans="1:6" ht="15.75" customHeight="1">
      <c r="A32" s="107"/>
    </row>
    <row r="33" spans="1:1" ht="15.75" customHeight="1">
      <c r="A33" s="107"/>
    </row>
    <row r="34" spans="1:1" ht="15.75" customHeight="1">
      <c r="A34" s="107"/>
    </row>
    <row r="35" spans="1:1" ht="15.75" customHeight="1">
      <c r="A35" s="107"/>
    </row>
    <row r="36" spans="1:1" ht="15.75" customHeight="1">
      <c r="A36" s="107"/>
    </row>
    <row r="37" spans="1:1" ht="15.75" customHeight="1">
      <c r="A37" s="107"/>
    </row>
    <row r="38" spans="1:1" ht="15.75" customHeight="1">
      <c r="A38" s="107"/>
    </row>
    <row r="39" spans="1:1" ht="15.75" customHeight="1">
      <c r="A39" s="107"/>
    </row>
    <row r="40" spans="1:1" ht="15.75" customHeight="1">
      <c r="A40" s="107"/>
    </row>
    <row r="41" spans="1:1" ht="15.75" customHeight="1">
      <c r="A41" s="107"/>
    </row>
    <row r="42" spans="1:1" ht="15.75" customHeight="1">
      <c r="A42" s="107"/>
    </row>
    <row r="43" spans="1:1" ht="15.75" customHeight="1">
      <c r="A43" s="107"/>
    </row>
    <row r="44" spans="1:1" ht="15.75" customHeight="1">
      <c r="A44" s="107"/>
    </row>
    <row r="45" spans="1:1" ht="15.75" customHeight="1">
      <c r="A45" s="107"/>
    </row>
    <row r="46" spans="1:1" ht="15.75" customHeight="1">
      <c r="A46" s="107"/>
    </row>
    <row r="47" spans="1:1" ht="15.75" customHeight="1">
      <c r="A47" s="107"/>
    </row>
    <row r="48" spans="1:1" ht="15.75" customHeight="1">
      <c r="A48" s="107"/>
    </row>
    <row r="49" spans="1:1" ht="15.75" customHeight="1">
      <c r="A49" s="107"/>
    </row>
    <row r="50" spans="1:1" ht="15.75" customHeight="1">
      <c r="A50" s="107"/>
    </row>
    <row r="51" spans="1:1" ht="15.75" customHeight="1">
      <c r="A51" s="107"/>
    </row>
    <row r="52" spans="1:1" ht="15.75" customHeight="1">
      <c r="A52" s="107"/>
    </row>
    <row r="53" spans="1:1" ht="15.75" customHeight="1">
      <c r="A53" s="107"/>
    </row>
    <row r="54" spans="1:1" ht="15.75" customHeight="1">
      <c r="A54" s="107"/>
    </row>
    <row r="55" spans="1:1" ht="15.75" customHeight="1">
      <c r="A55" s="107"/>
    </row>
    <row r="56" spans="1:1" ht="15.75" customHeight="1">
      <c r="A56" s="107"/>
    </row>
    <row r="57" spans="1:1" ht="15.75" customHeight="1">
      <c r="A57" s="107"/>
    </row>
    <row r="58" spans="1:1" ht="15.75" customHeight="1">
      <c r="A58" s="107"/>
    </row>
    <row r="59" spans="1:1" ht="15.75" customHeight="1">
      <c r="A59" s="107"/>
    </row>
    <row r="60" spans="1:1" ht="15.75" customHeight="1">
      <c r="A60" s="107"/>
    </row>
    <row r="61" spans="1:1" ht="15.75" customHeight="1">
      <c r="A61" s="107"/>
    </row>
    <row r="62" spans="1:1" ht="15.75" customHeight="1">
      <c r="A62" s="107"/>
    </row>
    <row r="63" spans="1:1" ht="15.75" customHeight="1">
      <c r="A63" s="107"/>
    </row>
    <row r="64" spans="1:1" ht="15.75" customHeight="1">
      <c r="A64" s="107"/>
    </row>
    <row r="65" spans="1:1" ht="15.75" customHeight="1">
      <c r="A65" s="107"/>
    </row>
    <row r="66" spans="1:1" ht="15.75" customHeight="1">
      <c r="A66" s="107"/>
    </row>
    <row r="67" spans="1:1" ht="15.75" customHeight="1">
      <c r="A67" s="107"/>
    </row>
    <row r="68" spans="1:1" ht="15.75" customHeight="1">
      <c r="A68" s="107"/>
    </row>
    <row r="69" spans="1:1" ht="15.75" customHeight="1">
      <c r="A69" s="107"/>
    </row>
    <row r="70" spans="1:1" ht="15.75" customHeight="1">
      <c r="A70" s="107"/>
    </row>
    <row r="71" spans="1:1" ht="15.75" customHeight="1">
      <c r="A71" s="107"/>
    </row>
    <row r="72" spans="1:1" ht="15.75" customHeight="1">
      <c r="A72" s="107"/>
    </row>
    <row r="73" spans="1:1" ht="15.75" customHeight="1">
      <c r="A73" s="107"/>
    </row>
    <row r="74" spans="1:1" ht="15.75" customHeight="1">
      <c r="A74" s="107"/>
    </row>
    <row r="75" spans="1:1" ht="15.75" customHeight="1">
      <c r="A75" s="107"/>
    </row>
    <row r="76" spans="1:1" ht="15.75" customHeight="1">
      <c r="A76" s="107"/>
    </row>
    <row r="77" spans="1:1" ht="15.75" customHeight="1">
      <c r="A77" s="107"/>
    </row>
    <row r="78" spans="1:1" ht="15.75" customHeight="1">
      <c r="A78" s="107"/>
    </row>
    <row r="79" spans="1:1" ht="15.75" customHeight="1">
      <c r="A79" s="107"/>
    </row>
    <row r="80" spans="1:1" ht="15.75" customHeight="1">
      <c r="A80" s="107"/>
    </row>
    <row r="81" spans="1:1" ht="15.75" customHeight="1">
      <c r="A81" s="107"/>
    </row>
    <row r="82" spans="1:1" ht="15.75" customHeight="1">
      <c r="A82" s="107"/>
    </row>
    <row r="83" spans="1:1" ht="15.75" customHeight="1">
      <c r="A83" s="107"/>
    </row>
    <row r="84" spans="1:1" ht="15.75" customHeight="1">
      <c r="A84" s="107"/>
    </row>
    <row r="85" spans="1:1" ht="15.75" customHeight="1">
      <c r="A85" s="107"/>
    </row>
    <row r="86" spans="1:1" ht="15.75" customHeight="1">
      <c r="A86" s="107"/>
    </row>
    <row r="87" spans="1:1" ht="15.75" customHeight="1">
      <c r="A87" s="107"/>
    </row>
    <row r="88" spans="1:1" ht="15.75" customHeight="1">
      <c r="A88" s="107"/>
    </row>
    <row r="89" spans="1:1" ht="15.75" customHeight="1">
      <c r="A89" s="107"/>
    </row>
    <row r="90" spans="1:1" ht="15.75" customHeight="1">
      <c r="A90" s="107"/>
    </row>
    <row r="91" spans="1:1" ht="15.75" customHeight="1">
      <c r="A91" s="107"/>
    </row>
    <row r="92" spans="1:1" ht="15.75" customHeight="1">
      <c r="A92" s="107"/>
    </row>
    <row r="93" spans="1:1" ht="15.75" customHeight="1">
      <c r="A93" s="107"/>
    </row>
    <row r="94" spans="1:1" ht="15.75" customHeight="1">
      <c r="A94" s="107"/>
    </row>
    <row r="95" spans="1:1" ht="15.75" customHeight="1">
      <c r="A95" s="107"/>
    </row>
    <row r="96" spans="1:1" ht="15.75" customHeight="1">
      <c r="A96" s="107"/>
    </row>
    <row r="97" spans="1:1" ht="15.75" customHeight="1">
      <c r="A97" s="107"/>
    </row>
    <row r="98" spans="1:1" ht="15.75" customHeight="1">
      <c r="A98" s="107"/>
    </row>
    <row r="99" spans="1:1" ht="15.75" customHeight="1">
      <c r="A99" s="107"/>
    </row>
    <row r="100" spans="1:1" ht="15.75" customHeight="1">
      <c r="A100" s="107"/>
    </row>
    <row r="101" spans="1:1" ht="15.75" customHeight="1">
      <c r="A101" s="107"/>
    </row>
    <row r="102" spans="1:1" ht="15.75" customHeight="1">
      <c r="A102" s="107"/>
    </row>
    <row r="103" spans="1:1" ht="15.75" customHeight="1">
      <c r="A103" s="107"/>
    </row>
    <row r="104" spans="1:1" ht="15.75" customHeight="1">
      <c r="A104" s="107"/>
    </row>
    <row r="105" spans="1:1" ht="15.75" customHeight="1">
      <c r="A105" s="107"/>
    </row>
    <row r="106" spans="1:1" ht="15.75" customHeight="1">
      <c r="A106" s="107"/>
    </row>
    <row r="107" spans="1:1" ht="15.75" customHeight="1">
      <c r="A107" s="107"/>
    </row>
    <row r="108" spans="1:1" ht="15.75" customHeight="1">
      <c r="A108" s="107"/>
    </row>
    <row r="109" spans="1:1" ht="15.75" customHeight="1">
      <c r="A109" s="107"/>
    </row>
    <row r="110" spans="1:1" ht="15.75" customHeight="1">
      <c r="A110" s="107"/>
    </row>
    <row r="111" spans="1:1" ht="15.75" customHeight="1">
      <c r="A111" s="107"/>
    </row>
    <row r="112" spans="1:1" ht="15.75" customHeight="1">
      <c r="A112" s="107"/>
    </row>
    <row r="113" spans="1:1" ht="15.75" customHeight="1">
      <c r="A113" s="107"/>
    </row>
    <row r="114" spans="1:1" ht="15.75" customHeight="1">
      <c r="A114" s="107"/>
    </row>
    <row r="115" spans="1:1" ht="15.75" customHeight="1">
      <c r="A115" s="107"/>
    </row>
    <row r="116" spans="1:1" ht="15.75" customHeight="1">
      <c r="A116" s="107"/>
    </row>
    <row r="117" spans="1:1" ht="15.75" customHeight="1">
      <c r="A117" s="107"/>
    </row>
    <row r="118" spans="1:1" ht="15.75" customHeight="1">
      <c r="A118" s="107"/>
    </row>
    <row r="119" spans="1:1" ht="15.75" customHeight="1">
      <c r="A119" s="107"/>
    </row>
    <row r="120" spans="1:1" ht="15.75" customHeight="1">
      <c r="A120" s="107"/>
    </row>
    <row r="121" spans="1:1" ht="15.75" customHeight="1">
      <c r="A121" s="107"/>
    </row>
    <row r="122" spans="1:1" ht="15.75" customHeight="1">
      <c r="A122" s="107"/>
    </row>
    <row r="123" spans="1:1" ht="15.75" customHeight="1">
      <c r="A123" s="107"/>
    </row>
    <row r="124" spans="1:1" ht="15.75" customHeight="1">
      <c r="A124" s="107"/>
    </row>
    <row r="125" spans="1:1" ht="15.75" customHeight="1">
      <c r="A125" s="107"/>
    </row>
    <row r="126" spans="1:1" ht="15.75" customHeight="1">
      <c r="A126" s="107"/>
    </row>
    <row r="127" spans="1:1" ht="15.75" customHeight="1">
      <c r="A127" s="107"/>
    </row>
    <row r="128" spans="1:1" ht="15.75" customHeight="1">
      <c r="A128" s="107"/>
    </row>
    <row r="129" spans="1:1" ht="15.75" customHeight="1">
      <c r="A129" s="107"/>
    </row>
    <row r="130" spans="1:1" ht="15.75" customHeight="1">
      <c r="A130" s="107"/>
    </row>
    <row r="131" spans="1:1" ht="15.75" customHeight="1">
      <c r="A131" s="107"/>
    </row>
    <row r="132" spans="1:1" ht="15.75" customHeight="1">
      <c r="A132" s="107"/>
    </row>
    <row r="133" spans="1:1" ht="15.75" customHeight="1">
      <c r="A133" s="107"/>
    </row>
    <row r="134" spans="1:1" ht="15.75" customHeight="1">
      <c r="A134" s="107"/>
    </row>
    <row r="135" spans="1:1" ht="15.75" customHeight="1">
      <c r="A135" s="107"/>
    </row>
    <row r="136" spans="1:1" ht="15.75" customHeight="1">
      <c r="A136" s="107"/>
    </row>
    <row r="137" spans="1:1" ht="15.75" customHeight="1">
      <c r="A137" s="107"/>
    </row>
    <row r="138" spans="1:1" ht="15.75" customHeight="1">
      <c r="A138" s="107"/>
    </row>
    <row r="139" spans="1:1" ht="15.75" customHeight="1">
      <c r="A139" s="107"/>
    </row>
    <row r="140" spans="1:1" ht="15.75" customHeight="1">
      <c r="A140" s="107"/>
    </row>
    <row r="141" spans="1:1" ht="15.75" customHeight="1">
      <c r="A141" s="107"/>
    </row>
    <row r="142" spans="1:1" ht="15.75" customHeight="1">
      <c r="A142" s="107"/>
    </row>
    <row r="143" spans="1:1" ht="15.75" customHeight="1">
      <c r="A143" s="107"/>
    </row>
    <row r="144" spans="1:1" ht="15.75" customHeight="1">
      <c r="A144" s="107"/>
    </row>
    <row r="145" spans="1:1" ht="15.75" customHeight="1">
      <c r="A145" s="107"/>
    </row>
    <row r="146" spans="1:1" ht="15.75" customHeight="1">
      <c r="A146" s="107"/>
    </row>
    <row r="147" spans="1:1" ht="15.75" customHeight="1">
      <c r="A147" s="107"/>
    </row>
    <row r="148" spans="1:1" ht="15.75" customHeight="1">
      <c r="A148" s="107"/>
    </row>
    <row r="149" spans="1:1" ht="15.75" customHeight="1">
      <c r="A149" s="107"/>
    </row>
    <row r="150" spans="1:1" ht="15.75" customHeight="1">
      <c r="A150" s="107"/>
    </row>
    <row r="151" spans="1:1" ht="15.75" customHeight="1">
      <c r="A151" s="107"/>
    </row>
    <row r="152" spans="1:1" ht="15.75" customHeight="1">
      <c r="A152" s="107"/>
    </row>
    <row r="153" spans="1:1" ht="15.75" customHeight="1">
      <c r="A153" s="107"/>
    </row>
    <row r="154" spans="1:1" ht="15.75" customHeight="1">
      <c r="A154" s="107"/>
    </row>
    <row r="155" spans="1:1" ht="15.75" customHeight="1">
      <c r="A155" s="107"/>
    </row>
    <row r="156" spans="1:1" ht="15.75" customHeight="1">
      <c r="A156" s="107"/>
    </row>
    <row r="157" spans="1:1" ht="15.75" customHeight="1">
      <c r="A157" s="107"/>
    </row>
    <row r="158" spans="1:1" ht="15.75" customHeight="1">
      <c r="A158" s="107"/>
    </row>
    <row r="159" spans="1:1" ht="15.75" customHeight="1">
      <c r="A159" s="107"/>
    </row>
    <row r="160" spans="1:1" ht="15.75" customHeight="1">
      <c r="A160" s="107"/>
    </row>
    <row r="161" spans="1:1" ht="15.75" customHeight="1">
      <c r="A161" s="107"/>
    </row>
    <row r="162" spans="1:1" ht="15.75" customHeight="1">
      <c r="A162" s="107"/>
    </row>
    <row r="163" spans="1:1" ht="15.75" customHeight="1">
      <c r="A163" s="107"/>
    </row>
    <row r="164" spans="1:1" ht="15.75" customHeight="1">
      <c r="A164" s="107"/>
    </row>
    <row r="165" spans="1:1" ht="15.75" customHeight="1">
      <c r="A165" s="107"/>
    </row>
    <row r="166" spans="1:1" ht="15.75" customHeight="1">
      <c r="A166" s="107"/>
    </row>
    <row r="167" spans="1:1" ht="15.75" customHeight="1">
      <c r="A167" s="107"/>
    </row>
    <row r="168" spans="1:1" ht="15.75" customHeight="1">
      <c r="A168" s="107"/>
    </row>
    <row r="169" spans="1:1" ht="15.75" customHeight="1">
      <c r="A169" s="107"/>
    </row>
    <row r="170" spans="1:1" ht="15.75" customHeight="1">
      <c r="A170" s="107"/>
    </row>
    <row r="171" spans="1:1" ht="15.75" customHeight="1">
      <c r="A171" s="107"/>
    </row>
    <row r="172" spans="1:1" ht="15.75" customHeight="1">
      <c r="A172" s="107"/>
    </row>
    <row r="173" spans="1:1" ht="15.75" customHeight="1">
      <c r="A173" s="107"/>
    </row>
    <row r="174" spans="1:1" ht="15.75" customHeight="1">
      <c r="A174" s="107"/>
    </row>
    <row r="175" spans="1:1" ht="15.75" customHeight="1">
      <c r="A175" s="107"/>
    </row>
    <row r="176" spans="1:1" ht="15.75" customHeight="1">
      <c r="A176" s="107"/>
    </row>
    <row r="177" spans="1:1" ht="15.75" customHeight="1">
      <c r="A177" s="107"/>
    </row>
    <row r="178" spans="1:1" ht="15.75" customHeight="1">
      <c r="A178" s="107"/>
    </row>
    <row r="179" spans="1:1" ht="15.75" customHeight="1">
      <c r="A179" s="107"/>
    </row>
    <row r="180" spans="1:1" ht="15.75" customHeight="1">
      <c r="A180" s="107"/>
    </row>
    <row r="181" spans="1:1" ht="15.75" customHeight="1">
      <c r="A181" s="107"/>
    </row>
    <row r="182" spans="1:1" ht="15.75" customHeight="1">
      <c r="A182" s="107"/>
    </row>
    <row r="183" spans="1:1" ht="15.75" customHeight="1">
      <c r="A183" s="107"/>
    </row>
    <row r="184" spans="1:1" ht="15.75" customHeight="1">
      <c r="A184" s="107"/>
    </row>
    <row r="185" spans="1:1" ht="15.75" customHeight="1">
      <c r="A185" s="107"/>
    </row>
    <row r="186" spans="1:1" ht="15.75" customHeight="1">
      <c r="A186" s="107"/>
    </row>
    <row r="187" spans="1:1" ht="15.75" customHeight="1">
      <c r="A187" s="107"/>
    </row>
    <row r="188" spans="1:1" ht="15.75" customHeight="1">
      <c r="A188" s="107"/>
    </row>
    <row r="189" spans="1:1" ht="15.75" customHeight="1">
      <c r="A189" s="107"/>
    </row>
    <row r="190" spans="1:1" ht="15.75" customHeight="1">
      <c r="A190" s="107"/>
    </row>
    <row r="191" spans="1:1" ht="15.75" customHeight="1">
      <c r="A191" s="107"/>
    </row>
    <row r="192" spans="1:1" ht="15.75" customHeight="1">
      <c r="A192" s="107"/>
    </row>
    <row r="193" spans="1:1" ht="15.75" customHeight="1">
      <c r="A193" s="107"/>
    </row>
    <row r="194" spans="1:1" ht="15.75" customHeight="1">
      <c r="A194" s="107"/>
    </row>
    <row r="195" spans="1:1" ht="15.75" customHeight="1">
      <c r="A195" s="107"/>
    </row>
    <row r="196" spans="1:1" ht="15.75" customHeight="1">
      <c r="A196" s="107"/>
    </row>
    <row r="197" spans="1:1" ht="15.75" customHeight="1">
      <c r="A197" s="107"/>
    </row>
    <row r="198" spans="1:1" ht="15.75" customHeight="1">
      <c r="A198" s="107"/>
    </row>
    <row r="199" spans="1:1" ht="15.75" customHeight="1">
      <c r="A199" s="107"/>
    </row>
    <row r="200" spans="1:1" ht="15.75" customHeight="1">
      <c r="A200" s="107"/>
    </row>
    <row r="201" spans="1:1" ht="15.75" customHeight="1">
      <c r="A201" s="107"/>
    </row>
    <row r="202" spans="1:1" ht="15.75" customHeight="1">
      <c r="A202" s="107"/>
    </row>
    <row r="203" spans="1:1" ht="15.75" customHeight="1">
      <c r="A203" s="107"/>
    </row>
    <row r="204" spans="1:1" ht="15.75" customHeight="1">
      <c r="A204" s="107"/>
    </row>
    <row r="205" spans="1:1" ht="15.75" customHeight="1">
      <c r="A205" s="107"/>
    </row>
    <row r="206" spans="1:1" ht="15.75" customHeight="1">
      <c r="A206" s="107"/>
    </row>
    <row r="207" spans="1:1" ht="15.75" customHeight="1">
      <c r="A207" s="107"/>
    </row>
    <row r="208" spans="1:1" ht="15.75" customHeight="1">
      <c r="A208" s="107"/>
    </row>
    <row r="209" spans="1:1" ht="15.75" customHeight="1">
      <c r="A209" s="107"/>
    </row>
    <row r="210" spans="1:1" ht="15.75" customHeight="1">
      <c r="A210" s="107"/>
    </row>
    <row r="211" spans="1:1" ht="15.75" customHeight="1">
      <c r="A211" s="107"/>
    </row>
    <row r="212" spans="1:1" ht="15.75" customHeight="1">
      <c r="A212" s="107"/>
    </row>
    <row r="213" spans="1:1" ht="15.75" customHeight="1">
      <c r="A213" s="107"/>
    </row>
    <row r="214" spans="1:1" ht="15.75" customHeight="1">
      <c r="A214" s="107"/>
    </row>
    <row r="215" spans="1:1" ht="15.75" customHeight="1">
      <c r="A215" s="107"/>
    </row>
    <row r="216" spans="1:1" ht="15.75" customHeight="1">
      <c r="A216" s="107"/>
    </row>
    <row r="217" spans="1:1" ht="15.75" customHeight="1">
      <c r="A217" s="107"/>
    </row>
    <row r="218" spans="1:1" ht="15.75" customHeight="1">
      <c r="A218" s="107"/>
    </row>
    <row r="219" spans="1:1" ht="15.75" customHeight="1">
      <c r="A219" s="107"/>
    </row>
    <row r="220" spans="1:1" ht="15.75" customHeight="1">
      <c r="A220" s="107"/>
    </row>
    <row r="221" spans="1:1" ht="15.75" customHeight="1">
      <c r="A221" s="107"/>
    </row>
    <row r="222" spans="1:1" ht="15.75" customHeight="1">
      <c r="A222" s="107"/>
    </row>
    <row r="223" spans="1:1" ht="15.75" customHeight="1">
      <c r="A223" s="107"/>
    </row>
    <row r="224" spans="1:1" ht="15.75" customHeight="1">
      <c r="A224" s="107"/>
    </row>
    <row r="225" spans="1:1" ht="15.75" customHeight="1">
      <c r="A225" s="107"/>
    </row>
    <row r="226" spans="1:1" ht="15.75" customHeight="1">
      <c r="A226" s="107"/>
    </row>
    <row r="227" spans="1:1" ht="15.75" customHeight="1">
      <c r="A227" s="107"/>
    </row>
    <row r="228" spans="1:1" ht="15.75" customHeight="1">
      <c r="A228" s="107"/>
    </row>
    <row r="229" spans="1:1" ht="15.75" customHeight="1">
      <c r="A229" s="107"/>
    </row>
    <row r="230" spans="1:1" ht="15.75" customHeight="1">
      <c r="A230" s="107"/>
    </row>
    <row r="231" spans="1:1" ht="15.75" customHeight="1">
      <c r="A231" s="107"/>
    </row>
    <row r="232" spans="1:1" ht="15.75" customHeight="1">
      <c r="A232" s="107"/>
    </row>
    <row r="233" spans="1:1" ht="15.75" customHeight="1">
      <c r="A233" s="107"/>
    </row>
    <row r="234" spans="1:1" ht="15.75" customHeight="1">
      <c r="A234" s="107"/>
    </row>
    <row r="235" spans="1:1" ht="15.75" customHeight="1">
      <c r="A235" s="107"/>
    </row>
    <row r="236" spans="1:1" ht="15.75" customHeight="1">
      <c r="A236" s="107"/>
    </row>
    <row r="237" spans="1:1" ht="15.75" customHeight="1">
      <c r="A237" s="107"/>
    </row>
    <row r="238" spans="1:1" ht="15.75" customHeight="1">
      <c r="A238" s="107"/>
    </row>
    <row r="239" spans="1:1" ht="15.75" customHeight="1">
      <c r="A239" s="107"/>
    </row>
    <row r="240" spans="1:1" ht="15.75" customHeight="1">
      <c r="A240" s="107"/>
    </row>
    <row r="241" spans="1:1" ht="15.75" customHeight="1">
      <c r="A241" s="107"/>
    </row>
    <row r="242" spans="1:1" ht="15.75" customHeight="1">
      <c r="A242" s="107"/>
    </row>
    <row r="243" spans="1:1" ht="15.75" customHeight="1">
      <c r="A243" s="107"/>
    </row>
    <row r="244" spans="1:1" ht="15.75" customHeight="1">
      <c r="A244" s="107"/>
    </row>
    <row r="245" spans="1:1" ht="15.75" customHeight="1">
      <c r="A245" s="107"/>
    </row>
    <row r="246" spans="1:1" ht="15.75" customHeight="1">
      <c r="A246" s="107"/>
    </row>
    <row r="247" spans="1:1" ht="15.75" customHeight="1">
      <c r="A247" s="107"/>
    </row>
    <row r="248" spans="1:1" ht="15.75" customHeight="1">
      <c r="A248" s="107"/>
    </row>
    <row r="249" spans="1:1" ht="15.75" customHeight="1">
      <c r="A249" s="107"/>
    </row>
    <row r="250" spans="1:1" ht="15.75" customHeight="1">
      <c r="A250" s="107"/>
    </row>
    <row r="251" spans="1:1" ht="15.75" customHeight="1">
      <c r="A251" s="107"/>
    </row>
    <row r="252" spans="1:1" ht="15.75" customHeight="1">
      <c r="A252" s="107"/>
    </row>
    <row r="253" spans="1:1" ht="15.75" customHeight="1">
      <c r="A253" s="107"/>
    </row>
    <row r="254" spans="1:1" ht="15.75" customHeight="1">
      <c r="A254" s="107"/>
    </row>
    <row r="255" spans="1:1" ht="15.75" customHeight="1">
      <c r="A255" s="107"/>
    </row>
    <row r="256" spans="1:1" ht="15.75" customHeight="1">
      <c r="A256" s="107"/>
    </row>
    <row r="257" spans="1:1" ht="15.75" customHeight="1">
      <c r="A257" s="107"/>
    </row>
    <row r="258" spans="1:1" ht="15.75" customHeight="1">
      <c r="A258" s="107"/>
    </row>
    <row r="259" spans="1:1" ht="15.75" customHeight="1">
      <c r="A259" s="107"/>
    </row>
    <row r="260" spans="1:1" ht="15.75" customHeight="1">
      <c r="A260" s="107"/>
    </row>
    <row r="261" spans="1:1" ht="15.75" customHeight="1">
      <c r="A261" s="107"/>
    </row>
    <row r="262" spans="1:1" ht="15.75" customHeight="1">
      <c r="A262" s="107"/>
    </row>
    <row r="263" spans="1:1" ht="15.75" customHeight="1">
      <c r="A263" s="107"/>
    </row>
    <row r="264" spans="1:1" ht="15.75" customHeight="1">
      <c r="A264" s="107"/>
    </row>
    <row r="265" spans="1:1" ht="15.75" customHeight="1">
      <c r="A265" s="107"/>
    </row>
    <row r="266" spans="1:1" ht="15.75" customHeight="1">
      <c r="A266" s="107"/>
    </row>
    <row r="267" spans="1:1" ht="15.75" customHeight="1">
      <c r="A267" s="107"/>
    </row>
    <row r="268" spans="1:1" ht="15.75" customHeight="1">
      <c r="A268" s="107"/>
    </row>
    <row r="269" spans="1:1" ht="15.75" customHeight="1">
      <c r="A269" s="107"/>
    </row>
    <row r="270" spans="1:1" ht="15.75" customHeight="1">
      <c r="A270" s="107"/>
    </row>
    <row r="271" spans="1:1" ht="15.75" customHeight="1">
      <c r="A271" s="107"/>
    </row>
    <row r="272" spans="1:1" ht="15.75" customHeight="1">
      <c r="A272" s="107"/>
    </row>
    <row r="273" spans="1:1" ht="15.75" customHeight="1">
      <c r="A273" s="107"/>
    </row>
    <row r="274" spans="1:1" ht="15.75" customHeight="1">
      <c r="A274" s="107"/>
    </row>
    <row r="275" spans="1:1" ht="15.75" customHeight="1">
      <c r="A275" s="107"/>
    </row>
    <row r="276" spans="1:1" ht="15.75" customHeight="1">
      <c r="A276" s="107"/>
    </row>
    <row r="277" spans="1:1" ht="15.75" customHeight="1">
      <c r="A277" s="107"/>
    </row>
    <row r="278" spans="1:1" ht="15.75" customHeight="1">
      <c r="A278" s="107"/>
    </row>
    <row r="279" spans="1:1" ht="15.75" customHeight="1">
      <c r="A279" s="107"/>
    </row>
    <row r="280" spans="1:1" ht="15.75" customHeight="1">
      <c r="A280" s="107"/>
    </row>
    <row r="281" spans="1:1" ht="15.75" customHeight="1">
      <c r="A281" s="107"/>
    </row>
    <row r="282" spans="1:1" ht="15.75" customHeight="1">
      <c r="A282" s="107"/>
    </row>
    <row r="283" spans="1:1" ht="15.75" customHeight="1">
      <c r="A283" s="107"/>
    </row>
    <row r="284" spans="1:1" ht="15.75" customHeight="1">
      <c r="A284" s="107"/>
    </row>
    <row r="285" spans="1:1" ht="15.75" customHeight="1">
      <c r="A285" s="107"/>
    </row>
    <row r="286" spans="1:1" ht="15.75" customHeight="1">
      <c r="A286" s="107"/>
    </row>
    <row r="287" spans="1:1" ht="15.75" customHeight="1">
      <c r="A287" s="107"/>
    </row>
    <row r="288" spans="1:1" ht="15.75" customHeight="1">
      <c r="A288" s="107"/>
    </row>
    <row r="289" spans="1:1" ht="15.75" customHeight="1">
      <c r="A289" s="107"/>
    </row>
    <row r="290" spans="1:1" ht="15.75" customHeight="1">
      <c r="A290" s="107"/>
    </row>
    <row r="291" spans="1:1" ht="15.75" customHeight="1">
      <c r="A291" s="107"/>
    </row>
    <row r="292" spans="1:1" ht="15.75" customHeight="1">
      <c r="A292" s="107"/>
    </row>
    <row r="293" spans="1:1" ht="15.75" customHeight="1">
      <c r="A293" s="107"/>
    </row>
    <row r="294" spans="1:1" ht="15.75" customHeight="1">
      <c r="A294" s="107"/>
    </row>
    <row r="295" spans="1:1" ht="15.75" customHeight="1">
      <c r="A295" s="107"/>
    </row>
    <row r="296" spans="1:1" ht="15.75" customHeight="1">
      <c r="A296" s="107"/>
    </row>
    <row r="297" spans="1:1" ht="15.75" customHeight="1">
      <c r="A297" s="107"/>
    </row>
    <row r="298" spans="1:1" ht="15.75" customHeight="1">
      <c r="A298" s="107"/>
    </row>
    <row r="299" spans="1:1" ht="15.75" customHeight="1">
      <c r="A299" s="107"/>
    </row>
    <row r="300" spans="1:1" ht="15.75" customHeight="1">
      <c r="A300" s="107"/>
    </row>
    <row r="301" spans="1:1" ht="15.75" customHeight="1">
      <c r="A301" s="107"/>
    </row>
    <row r="302" spans="1:1" ht="15.75" customHeight="1">
      <c r="A302" s="107"/>
    </row>
    <row r="303" spans="1:1" ht="15.75" customHeight="1">
      <c r="A303" s="107"/>
    </row>
    <row r="304" spans="1:1" ht="15.75" customHeight="1">
      <c r="A304" s="107"/>
    </row>
    <row r="305" spans="1:1" ht="15.75" customHeight="1">
      <c r="A305" s="107"/>
    </row>
    <row r="306" spans="1:1" ht="15.75" customHeight="1">
      <c r="A306" s="107"/>
    </row>
    <row r="307" spans="1:1" ht="15.75" customHeight="1">
      <c r="A307" s="107"/>
    </row>
    <row r="308" spans="1:1" ht="15.75" customHeight="1">
      <c r="A308" s="107"/>
    </row>
    <row r="309" spans="1:1" ht="15.75" customHeight="1">
      <c r="A309" s="107"/>
    </row>
    <row r="310" spans="1:1" ht="15.75" customHeight="1">
      <c r="A310" s="107"/>
    </row>
    <row r="311" spans="1:1" ht="15.75" customHeight="1">
      <c r="A311" s="107"/>
    </row>
    <row r="312" spans="1:1" ht="15.75" customHeight="1">
      <c r="A312" s="107"/>
    </row>
    <row r="313" spans="1:1" ht="15.75" customHeight="1">
      <c r="A313" s="107"/>
    </row>
    <row r="314" spans="1:1" ht="15.75" customHeight="1">
      <c r="A314" s="107"/>
    </row>
    <row r="315" spans="1:1" ht="15.75" customHeight="1">
      <c r="A315" s="107"/>
    </row>
    <row r="316" spans="1:1" ht="15.75" customHeight="1">
      <c r="A316" s="107"/>
    </row>
    <row r="317" spans="1:1" ht="15.75" customHeight="1">
      <c r="A317" s="107"/>
    </row>
    <row r="318" spans="1:1" ht="15.75" customHeight="1">
      <c r="A318" s="107"/>
    </row>
    <row r="319" spans="1:1" ht="15.75" customHeight="1">
      <c r="A319" s="107"/>
    </row>
    <row r="320" spans="1:1" ht="15.75" customHeight="1">
      <c r="A320" s="107"/>
    </row>
    <row r="321" spans="1:1" ht="15.75" customHeight="1">
      <c r="A321" s="107"/>
    </row>
    <row r="322" spans="1:1" ht="15.75" customHeight="1">
      <c r="A322" s="107"/>
    </row>
    <row r="323" spans="1:1" ht="15.75" customHeight="1">
      <c r="A323" s="107"/>
    </row>
    <row r="324" spans="1:1" ht="15.75" customHeight="1">
      <c r="A324" s="107"/>
    </row>
    <row r="325" spans="1:1" ht="15.75" customHeight="1">
      <c r="A325" s="107"/>
    </row>
    <row r="326" spans="1:1" ht="15.75" customHeight="1">
      <c r="A326" s="107"/>
    </row>
    <row r="327" spans="1:1" ht="15.75" customHeight="1">
      <c r="A327" s="107"/>
    </row>
    <row r="328" spans="1:1" ht="15.75" customHeight="1">
      <c r="A328" s="107"/>
    </row>
    <row r="329" spans="1:1" ht="15.75" customHeight="1">
      <c r="A329" s="107"/>
    </row>
    <row r="330" spans="1:1" ht="15.75" customHeight="1">
      <c r="A330" s="107"/>
    </row>
    <row r="331" spans="1:1" ht="15.75" customHeight="1">
      <c r="A331" s="107"/>
    </row>
    <row r="332" spans="1:1" ht="15.75" customHeight="1">
      <c r="A332" s="107"/>
    </row>
    <row r="333" spans="1:1" ht="15.75" customHeight="1">
      <c r="A333" s="107"/>
    </row>
    <row r="334" spans="1:1" ht="15.75" customHeight="1">
      <c r="A334" s="107"/>
    </row>
    <row r="335" spans="1:1" ht="15.75" customHeight="1">
      <c r="A335" s="107"/>
    </row>
    <row r="336" spans="1:1" ht="15.75" customHeight="1">
      <c r="A336" s="107"/>
    </row>
    <row r="337" spans="1:1" ht="15.75" customHeight="1">
      <c r="A337" s="107"/>
    </row>
    <row r="338" spans="1:1" ht="15.75" customHeight="1">
      <c r="A338" s="107"/>
    </row>
    <row r="339" spans="1:1" ht="15.75" customHeight="1">
      <c r="A339" s="107"/>
    </row>
    <row r="340" spans="1:1" ht="15.75" customHeight="1">
      <c r="A340" s="107"/>
    </row>
    <row r="341" spans="1:1" ht="15.75" customHeight="1">
      <c r="A341" s="107"/>
    </row>
    <row r="342" spans="1:1" ht="15.75" customHeight="1">
      <c r="A342" s="107"/>
    </row>
    <row r="343" spans="1:1" ht="15.75" customHeight="1">
      <c r="A343" s="107"/>
    </row>
    <row r="344" spans="1:1" ht="15.75" customHeight="1">
      <c r="A344" s="107"/>
    </row>
    <row r="345" spans="1:1" ht="15.75" customHeight="1">
      <c r="A345" s="107"/>
    </row>
    <row r="346" spans="1:1" ht="15.75" customHeight="1">
      <c r="A346" s="107"/>
    </row>
    <row r="347" spans="1:1" ht="15.75" customHeight="1">
      <c r="A347" s="107"/>
    </row>
    <row r="348" spans="1:1" ht="15.75" customHeight="1">
      <c r="A348" s="107"/>
    </row>
    <row r="349" spans="1:1" ht="15.75" customHeight="1">
      <c r="A349" s="107"/>
    </row>
    <row r="350" spans="1:1" ht="15.75" customHeight="1">
      <c r="A350" s="107"/>
    </row>
    <row r="351" spans="1:1" ht="15.75" customHeight="1">
      <c r="A351" s="107"/>
    </row>
    <row r="352" spans="1:1" ht="15.75" customHeight="1">
      <c r="A352" s="107"/>
    </row>
    <row r="353" spans="1:1" ht="15.75" customHeight="1">
      <c r="A353" s="107"/>
    </row>
    <row r="354" spans="1:1" ht="15.75" customHeight="1">
      <c r="A354" s="107"/>
    </row>
    <row r="355" spans="1:1" ht="15.75" customHeight="1">
      <c r="A355" s="107"/>
    </row>
    <row r="356" spans="1:1" ht="15.75" customHeight="1">
      <c r="A356" s="107"/>
    </row>
    <row r="357" spans="1:1" ht="15.75" customHeight="1">
      <c r="A357" s="107"/>
    </row>
    <row r="358" spans="1:1" ht="15.75" customHeight="1">
      <c r="A358" s="107"/>
    </row>
    <row r="359" spans="1:1" ht="15.75" customHeight="1">
      <c r="A359" s="107"/>
    </row>
    <row r="360" spans="1:1" ht="15.75" customHeight="1">
      <c r="A360" s="107"/>
    </row>
    <row r="361" spans="1:1" ht="15.75" customHeight="1">
      <c r="A361" s="107"/>
    </row>
    <row r="362" spans="1:1" ht="15.75" customHeight="1">
      <c r="A362" s="107"/>
    </row>
    <row r="363" spans="1:1" ht="15.75" customHeight="1">
      <c r="A363" s="107"/>
    </row>
    <row r="364" spans="1:1" ht="15.75" customHeight="1">
      <c r="A364" s="107"/>
    </row>
    <row r="365" spans="1:1" ht="15.75" customHeight="1">
      <c r="A365" s="107"/>
    </row>
    <row r="366" spans="1:1" ht="15.75" customHeight="1">
      <c r="A366" s="107"/>
    </row>
    <row r="367" spans="1:1" ht="15.75" customHeight="1">
      <c r="A367" s="107"/>
    </row>
    <row r="368" spans="1:1" ht="15.75" customHeight="1">
      <c r="A368" s="107"/>
    </row>
    <row r="369" spans="1:1" ht="15.75" customHeight="1">
      <c r="A369" s="107"/>
    </row>
    <row r="370" spans="1:1" ht="15.75" customHeight="1">
      <c r="A370" s="107"/>
    </row>
    <row r="371" spans="1:1" ht="15.75" customHeight="1">
      <c r="A371" s="107"/>
    </row>
    <row r="372" spans="1:1" ht="15.75" customHeight="1">
      <c r="A372" s="107"/>
    </row>
    <row r="373" spans="1:1" ht="15.75" customHeight="1">
      <c r="A373" s="107"/>
    </row>
    <row r="374" spans="1:1" ht="15.75" customHeight="1">
      <c r="A374" s="107"/>
    </row>
    <row r="375" spans="1:1" ht="15.75" customHeight="1">
      <c r="A375" s="107"/>
    </row>
    <row r="376" spans="1:1" ht="15.75" customHeight="1">
      <c r="A376" s="107"/>
    </row>
    <row r="377" spans="1:1" ht="15.75" customHeight="1">
      <c r="A377" s="107"/>
    </row>
    <row r="378" spans="1:1" ht="15.75" customHeight="1">
      <c r="A378" s="107"/>
    </row>
    <row r="379" spans="1:1" ht="15.75" customHeight="1">
      <c r="A379" s="107"/>
    </row>
    <row r="380" spans="1:1" ht="15.75" customHeight="1">
      <c r="A380" s="107"/>
    </row>
    <row r="381" spans="1:1" ht="15.75" customHeight="1">
      <c r="A381" s="107"/>
    </row>
    <row r="382" spans="1:1" ht="15.75" customHeight="1">
      <c r="A382" s="107"/>
    </row>
    <row r="383" spans="1:1" ht="15.75" customHeight="1">
      <c r="A383" s="107"/>
    </row>
    <row r="384" spans="1:1" ht="15.75" customHeight="1">
      <c r="A384" s="107"/>
    </row>
    <row r="385" spans="1:1" ht="15.75" customHeight="1">
      <c r="A385" s="107"/>
    </row>
    <row r="386" spans="1:1" ht="15.75" customHeight="1">
      <c r="A386" s="107"/>
    </row>
    <row r="387" spans="1:1" ht="15.75" customHeight="1">
      <c r="A387" s="107"/>
    </row>
    <row r="388" spans="1:1" ht="15.75" customHeight="1">
      <c r="A388" s="107"/>
    </row>
    <row r="389" spans="1:1" ht="15.75" customHeight="1">
      <c r="A389" s="107"/>
    </row>
    <row r="390" spans="1:1" ht="15.75" customHeight="1">
      <c r="A390" s="107"/>
    </row>
    <row r="391" spans="1:1" ht="15.75" customHeight="1">
      <c r="A391" s="107"/>
    </row>
    <row r="392" spans="1:1" ht="15.75" customHeight="1">
      <c r="A392" s="107"/>
    </row>
    <row r="393" spans="1:1" ht="15.75" customHeight="1">
      <c r="A393" s="107"/>
    </row>
    <row r="394" spans="1:1" ht="15.75" customHeight="1">
      <c r="A394" s="107"/>
    </row>
    <row r="395" spans="1:1" ht="15.75" customHeight="1">
      <c r="A395" s="107"/>
    </row>
    <row r="396" spans="1:1" ht="15.75" customHeight="1">
      <c r="A396" s="107"/>
    </row>
    <row r="397" spans="1:1" ht="15.75" customHeight="1">
      <c r="A397" s="107"/>
    </row>
    <row r="398" spans="1:1" ht="15.75" customHeight="1">
      <c r="A398" s="107"/>
    </row>
    <row r="399" spans="1:1" ht="15.75" customHeight="1">
      <c r="A399" s="107"/>
    </row>
    <row r="400" spans="1:1" ht="15.75" customHeight="1">
      <c r="A400" s="107"/>
    </row>
    <row r="401" spans="1:1" ht="15.75" customHeight="1">
      <c r="A401" s="107"/>
    </row>
    <row r="402" spans="1:1" ht="15.75" customHeight="1">
      <c r="A402" s="107"/>
    </row>
    <row r="403" spans="1:1" ht="15.75" customHeight="1">
      <c r="A403" s="107"/>
    </row>
    <row r="404" spans="1:1" ht="15.75" customHeight="1">
      <c r="A404" s="107"/>
    </row>
    <row r="405" spans="1:1" ht="15.75" customHeight="1">
      <c r="A405" s="107"/>
    </row>
    <row r="406" spans="1:1" ht="15.75" customHeight="1">
      <c r="A406" s="107"/>
    </row>
    <row r="407" spans="1:1" ht="15.75" customHeight="1">
      <c r="A407" s="107"/>
    </row>
    <row r="408" spans="1:1" ht="15.75" customHeight="1">
      <c r="A408" s="107"/>
    </row>
    <row r="409" spans="1:1" ht="15.75" customHeight="1">
      <c r="A409" s="107"/>
    </row>
    <row r="410" spans="1:1" ht="15.75" customHeight="1">
      <c r="A410" s="107"/>
    </row>
    <row r="411" spans="1:1" ht="15.75" customHeight="1">
      <c r="A411" s="107"/>
    </row>
    <row r="412" spans="1:1" ht="15.75" customHeight="1">
      <c r="A412" s="107"/>
    </row>
    <row r="413" spans="1:1" ht="15.75" customHeight="1">
      <c r="A413" s="107"/>
    </row>
    <row r="414" spans="1:1" ht="15.75" customHeight="1">
      <c r="A414" s="107"/>
    </row>
    <row r="415" spans="1:1" ht="15.75" customHeight="1">
      <c r="A415" s="107"/>
    </row>
    <row r="416" spans="1:1" ht="15.75" customHeight="1">
      <c r="A416" s="107"/>
    </row>
    <row r="417" spans="1:1" ht="15.75" customHeight="1">
      <c r="A417" s="107"/>
    </row>
    <row r="418" spans="1:1" ht="15.75" customHeight="1">
      <c r="A418" s="107"/>
    </row>
    <row r="419" spans="1:1" ht="15.75" customHeight="1">
      <c r="A419" s="107"/>
    </row>
    <row r="420" spans="1:1" ht="15.75" customHeight="1">
      <c r="A420" s="107"/>
    </row>
    <row r="421" spans="1:1" ht="15.75" customHeight="1">
      <c r="A421" s="107"/>
    </row>
    <row r="422" spans="1:1" ht="15.75" customHeight="1">
      <c r="A422" s="107"/>
    </row>
    <row r="423" spans="1:1" ht="15.75" customHeight="1">
      <c r="A423" s="107"/>
    </row>
    <row r="424" spans="1:1" ht="15.75" customHeight="1">
      <c r="A424" s="107"/>
    </row>
    <row r="425" spans="1:1" ht="15.75" customHeight="1">
      <c r="A425" s="107"/>
    </row>
    <row r="426" spans="1:1" ht="15.75" customHeight="1">
      <c r="A426" s="107"/>
    </row>
    <row r="427" spans="1:1" ht="15.75" customHeight="1">
      <c r="A427" s="107"/>
    </row>
    <row r="428" spans="1:1" ht="15.75" customHeight="1">
      <c r="A428" s="107"/>
    </row>
    <row r="429" spans="1:1" ht="15.75" customHeight="1">
      <c r="A429" s="107"/>
    </row>
    <row r="430" spans="1:1" ht="15.75" customHeight="1">
      <c r="A430" s="107"/>
    </row>
    <row r="431" spans="1:1" ht="15.75" customHeight="1">
      <c r="A431" s="107"/>
    </row>
    <row r="432" spans="1:1" ht="15.75" customHeight="1">
      <c r="A432" s="107"/>
    </row>
    <row r="433" spans="1:1" ht="15.75" customHeight="1">
      <c r="A433" s="107"/>
    </row>
    <row r="434" spans="1:1" ht="15.75" customHeight="1">
      <c r="A434" s="107"/>
    </row>
    <row r="435" spans="1:1" ht="15.75" customHeight="1">
      <c r="A435" s="107"/>
    </row>
    <row r="436" spans="1:1" ht="15.75" customHeight="1">
      <c r="A436" s="107"/>
    </row>
    <row r="437" spans="1:1" ht="15.75" customHeight="1">
      <c r="A437" s="107"/>
    </row>
    <row r="438" spans="1:1" ht="15.75" customHeight="1">
      <c r="A438" s="107"/>
    </row>
    <row r="439" spans="1:1" ht="15.75" customHeight="1">
      <c r="A439" s="107"/>
    </row>
    <row r="440" spans="1:1" ht="15.75" customHeight="1">
      <c r="A440" s="107"/>
    </row>
    <row r="441" spans="1:1" ht="15.75" customHeight="1">
      <c r="A441" s="107"/>
    </row>
    <row r="442" spans="1:1" ht="15.75" customHeight="1">
      <c r="A442" s="107"/>
    </row>
    <row r="443" spans="1:1" ht="15.75" customHeight="1">
      <c r="A443" s="107"/>
    </row>
    <row r="444" spans="1:1" ht="15.75" customHeight="1">
      <c r="A444" s="107"/>
    </row>
    <row r="445" spans="1:1" ht="15.75" customHeight="1">
      <c r="A445" s="107"/>
    </row>
    <row r="446" spans="1:1" ht="15.75" customHeight="1">
      <c r="A446" s="107"/>
    </row>
    <row r="447" spans="1:1" ht="15.75" customHeight="1">
      <c r="A447" s="107"/>
    </row>
    <row r="448" spans="1:1" ht="15.75" customHeight="1">
      <c r="A448" s="107"/>
    </row>
    <row r="449" spans="1:1" ht="15.75" customHeight="1">
      <c r="A449" s="107"/>
    </row>
    <row r="450" spans="1:1" ht="15.75" customHeight="1">
      <c r="A450" s="107"/>
    </row>
    <row r="451" spans="1:1" ht="15.75" customHeight="1">
      <c r="A451" s="107"/>
    </row>
    <row r="452" spans="1:1" ht="15.75" customHeight="1">
      <c r="A452" s="107"/>
    </row>
    <row r="453" spans="1:1" ht="15.75" customHeight="1">
      <c r="A453" s="107"/>
    </row>
    <row r="454" spans="1:1" ht="15.75" customHeight="1">
      <c r="A454" s="107"/>
    </row>
    <row r="455" spans="1:1" ht="15.75" customHeight="1">
      <c r="A455" s="107"/>
    </row>
    <row r="456" spans="1:1" ht="15.75" customHeight="1">
      <c r="A456" s="107"/>
    </row>
    <row r="457" spans="1:1" ht="15.75" customHeight="1">
      <c r="A457" s="107"/>
    </row>
    <row r="458" spans="1:1" ht="15.75" customHeight="1">
      <c r="A458" s="107"/>
    </row>
    <row r="459" spans="1:1" ht="15.75" customHeight="1">
      <c r="A459" s="107"/>
    </row>
    <row r="460" spans="1:1" ht="15.75" customHeight="1">
      <c r="A460" s="107"/>
    </row>
    <row r="461" spans="1:1" ht="15.75" customHeight="1">
      <c r="A461" s="107"/>
    </row>
    <row r="462" spans="1:1" ht="15.75" customHeight="1">
      <c r="A462" s="107"/>
    </row>
    <row r="463" spans="1:1" ht="15.75" customHeight="1">
      <c r="A463" s="107"/>
    </row>
    <row r="464" spans="1:1" ht="15.75" customHeight="1">
      <c r="A464" s="107"/>
    </row>
    <row r="465" spans="1:1" ht="15.75" customHeight="1">
      <c r="A465" s="107"/>
    </row>
    <row r="466" spans="1:1" ht="15.75" customHeight="1">
      <c r="A466" s="107"/>
    </row>
    <row r="467" spans="1:1" ht="15.75" customHeight="1">
      <c r="A467" s="107"/>
    </row>
    <row r="468" spans="1:1" ht="15.75" customHeight="1">
      <c r="A468" s="107"/>
    </row>
    <row r="469" spans="1:1" ht="15.75" customHeight="1">
      <c r="A469" s="107"/>
    </row>
    <row r="470" spans="1:1" ht="15.75" customHeight="1">
      <c r="A470" s="107"/>
    </row>
    <row r="471" spans="1:1" ht="15.75" customHeight="1">
      <c r="A471" s="107"/>
    </row>
    <row r="472" spans="1:1" ht="15.75" customHeight="1">
      <c r="A472" s="107"/>
    </row>
    <row r="473" spans="1:1" ht="15.75" customHeight="1">
      <c r="A473" s="107"/>
    </row>
    <row r="474" spans="1:1" ht="15.75" customHeight="1">
      <c r="A474" s="107"/>
    </row>
    <row r="475" spans="1:1" ht="15.75" customHeight="1">
      <c r="A475" s="107"/>
    </row>
    <row r="476" spans="1:1" ht="15.75" customHeight="1">
      <c r="A476" s="107"/>
    </row>
    <row r="477" spans="1:1" ht="15.75" customHeight="1">
      <c r="A477" s="107"/>
    </row>
    <row r="478" spans="1:1" ht="15.75" customHeight="1">
      <c r="A478" s="107"/>
    </row>
    <row r="479" spans="1:1" ht="15.75" customHeight="1">
      <c r="A479" s="107"/>
    </row>
    <row r="480" spans="1:1" ht="15.75" customHeight="1">
      <c r="A480" s="107"/>
    </row>
    <row r="481" spans="1:1" ht="15.75" customHeight="1">
      <c r="A481" s="107"/>
    </row>
    <row r="482" spans="1:1" ht="15.75" customHeight="1">
      <c r="A482" s="107"/>
    </row>
    <row r="483" spans="1:1" ht="15.75" customHeight="1">
      <c r="A483" s="107"/>
    </row>
    <row r="484" spans="1:1" ht="15.75" customHeight="1">
      <c r="A484" s="107"/>
    </row>
    <row r="485" spans="1:1" ht="15.75" customHeight="1">
      <c r="A485" s="107"/>
    </row>
    <row r="486" spans="1:1" ht="15.75" customHeight="1">
      <c r="A486" s="107"/>
    </row>
    <row r="487" spans="1:1" ht="15.75" customHeight="1">
      <c r="A487" s="107"/>
    </row>
    <row r="488" spans="1:1" ht="15.75" customHeight="1">
      <c r="A488" s="107"/>
    </row>
    <row r="489" spans="1:1" ht="15.75" customHeight="1">
      <c r="A489" s="107"/>
    </row>
    <row r="490" spans="1:1" ht="15.75" customHeight="1">
      <c r="A490" s="107"/>
    </row>
    <row r="491" spans="1:1" ht="15.75" customHeight="1">
      <c r="A491" s="107"/>
    </row>
    <row r="492" spans="1:1" ht="15.75" customHeight="1">
      <c r="A492" s="107"/>
    </row>
    <row r="493" spans="1:1" ht="15.75" customHeight="1">
      <c r="A493" s="107"/>
    </row>
    <row r="494" spans="1:1" ht="15.75" customHeight="1">
      <c r="A494" s="107"/>
    </row>
    <row r="495" spans="1:1" ht="15.75" customHeight="1">
      <c r="A495" s="107"/>
    </row>
    <row r="496" spans="1:1" ht="15.75" customHeight="1">
      <c r="A496" s="107"/>
    </row>
    <row r="497" spans="1:1" ht="15.75" customHeight="1">
      <c r="A497" s="107"/>
    </row>
    <row r="498" spans="1:1" ht="15.75" customHeight="1">
      <c r="A498" s="107"/>
    </row>
    <row r="499" spans="1:1" ht="15.75" customHeight="1">
      <c r="A499" s="107"/>
    </row>
    <row r="500" spans="1:1" ht="15.75" customHeight="1">
      <c r="A500" s="107"/>
    </row>
    <row r="501" spans="1:1" ht="15.75" customHeight="1">
      <c r="A501" s="107"/>
    </row>
    <row r="502" spans="1:1" ht="15.75" customHeight="1">
      <c r="A502" s="107"/>
    </row>
    <row r="503" spans="1:1" ht="15.75" customHeight="1">
      <c r="A503" s="107"/>
    </row>
    <row r="504" spans="1:1" ht="15.75" customHeight="1">
      <c r="A504" s="107"/>
    </row>
    <row r="505" spans="1:1" ht="15.75" customHeight="1">
      <c r="A505" s="107"/>
    </row>
    <row r="506" spans="1:1" ht="15.75" customHeight="1">
      <c r="A506" s="107"/>
    </row>
    <row r="507" spans="1:1" ht="15.75" customHeight="1">
      <c r="A507" s="107"/>
    </row>
    <row r="508" spans="1:1" ht="15.75" customHeight="1">
      <c r="A508" s="107"/>
    </row>
    <row r="509" spans="1:1" ht="15.75" customHeight="1">
      <c r="A509" s="107"/>
    </row>
    <row r="510" spans="1:1" ht="15.75" customHeight="1">
      <c r="A510" s="107"/>
    </row>
    <row r="511" spans="1:1" ht="15.75" customHeight="1">
      <c r="A511" s="107"/>
    </row>
    <row r="512" spans="1:1" ht="15.75" customHeight="1">
      <c r="A512" s="107"/>
    </row>
    <row r="513" spans="1:1" ht="15.75" customHeight="1">
      <c r="A513" s="107"/>
    </row>
    <row r="514" spans="1:1" ht="15.75" customHeight="1">
      <c r="A514" s="107"/>
    </row>
    <row r="515" spans="1:1" ht="15.75" customHeight="1">
      <c r="A515" s="107"/>
    </row>
    <row r="516" spans="1:1" ht="15.75" customHeight="1">
      <c r="A516" s="107"/>
    </row>
    <row r="517" spans="1:1" ht="15.75" customHeight="1">
      <c r="A517" s="107"/>
    </row>
    <row r="518" spans="1:1" ht="15.75" customHeight="1">
      <c r="A518" s="107"/>
    </row>
    <row r="519" spans="1:1" ht="15.75" customHeight="1">
      <c r="A519" s="107"/>
    </row>
    <row r="520" spans="1:1" ht="15.75" customHeight="1">
      <c r="A520" s="107"/>
    </row>
    <row r="521" spans="1:1" ht="15.75" customHeight="1">
      <c r="A521" s="107"/>
    </row>
    <row r="522" spans="1:1" ht="15.75" customHeight="1">
      <c r="A522" s="107"/>
    </row>
    <row r="523" spans="1:1" ht="15.75" customHeight="1">
      <c r="A523" s="107"/>
    </row>
    <row r="524" spans="1:1" ht="15.75" customHeight="1">
      <c r="A524" s="107"/>
    </row>
    <row r="525" spans="1:1" ht="15.75" customHeight="1">
      <c r="A525" s="107"/>
    </row>
    <row r="526" spans="1:1" ht="15.75" customHeight="1">
      <c r="A526" s="107"/>
    </row>
    <row r="527" spans="1:1" ht="15.75" customHeight="1">
      <c r="A527" s="107"/>
    </row>
    <row r="528" spans="1:1" ht="15.75" customHeight="1">
      <c r="A528" s="107"/>
    </row>
    <row r="529" spans="1:1" ht="15.75" customHeight="1">
      <c r="A529" s="107"/>
    </row>
    <row r="530" spans="1:1" ht="15.75" customHeight="1">
      <c r="A530" s="107"/>
    </row>
    <row r="531" spans="1:1" ht="15.75" customHeight="1">
      <c r="A531" s="107"/>
    </row>
    <row r="532" spans="1:1" ht="15.75" customHeight="1">
      <c r="A532" s="107"/>
    </row>
    <row r="533" spans="1:1" ht="15.75" customHeight="1">
      <c r="A533" s="107"/>
    </row>
    <row r="534" spans="1:1" ht="15.75" customHeight="1">
      <c r="A534" s="107"/>
    </row>
    <row r="535" spans="1:1" ht="15.75" customHeight="1">
      <c r="A535" s="107"/>
    </row>
    <row r="536" spans="1:1" ht="15.75" customHeight="1">
      <c r="A536" s="107"/>
    </row>
    <row r="537" spans="1:1" ht="15.75" customHeight="1">
      <c r="A537" s="107"/>
    </row>
    <row r="538" spans="1:1" ht="15.75" customHeight="1">
      <c r="A538" s="107"/>
    </row>
    <row r="539" spans="1:1" ht="15.75" customHeight="1">
      <c r="A539" s="107"/>
    </row>
    <row r="540" spans="1:1" ht="15.75" customHeight="1">
      <c r="A540" s="107"/>
    </row>
    <row r="541" spans="1:1" ht="15.75" customHeight="1">
      <c r="A541" s="107"/>
    </row>
    <row r="542" spans="1:1" ht="15.75" customHeight="1">
      <c r="A542" s="107"/>
    </row>
    <row r="543" spans="1:1" ht="15.75" customHeight="1">
      <c r="A543" s="107"/>
    </row>
    <row r="544" spans="1:1" ht="15.75" customHeight="1">
      <c r="A544" s="107"/>
    </row>
    <row r="545" spans="1:1" ht="15.75" customHeight="1">
      <c r="A545" s="107"/>
    </row>
    <row r="546" spans="1:1" ht="15.75" customHeight="1">
      <c r="A546" s="107"/>
    </row>
    <row r="547" spans="1:1" ht="15.75" customHeight="1">
      <c r="A547" s="107"/>
    </row>
    <row r="548" spans="1:1" ht="15.75" customHeight="1">
      <c r="A548" s="107"/>
    </row>
    <row r="549" spans="1:1" ht="15.75" customHeight="1">
      <c r="A549" s="107"/>
    </row>
    <row r="550" spans="1:1" ht="15.75" customHeight="1">
      <c r="A550" s="107"/>
    </row>
    <row r="551" spans="1:1" ht="15.75" customHeight="1">
      <c r="A551" s="107"/>
    </row>
    <row r="552" spans="1:1" ht="15.75" customHeight="1">
      <c r="A552" s="107"/>
    </row>
    <row r="553" spans="1:1" ht="15.75" customHeight="1">
      <c r="A553" s="107"/>
    </row>
    <row r="554" spans="1:1" ht="15.75" customHeight="1">
      <c r="A554" s="107"/>
    </row>
    <row r="555" spans="1:1" ht="15.75" customHeight="1">
      <c r="A555" s="107"/>
    </row>
    <row r="556" spans="1:1" ht="15.75" customHeight="1">
      <c r="A556" s="107"/>
    </row>
    <row r="557" spans="1:1" ht="15.75" customHeight="1">
      <c r="A557" s="107"/>
    </row>
    <row r="558" spans="1:1" ht="15.75" customHeight="1">
      <c r="A558" s="107"/>
    </row>
    <row r="559" spans="1:1" ht="15.75" customHeight="1">
      <c r="A559" s="107"/>
    </row>
    <row r="560" spans="1:1" ht="15.75" customHeight="1">
      <c r="A560" s="107"/>
    </row>
    <row r="561" spans="1:1" ht="15.75" customHeight="1">
      <c r="A561" s="107"/>
    </row>
    <row r="562" spans="1:1" ht="15.75" customHeight="1">
      <c r="A562" s="107"/>
    </row>
    <row r="563" spans="1:1" ht="15.75" customHeight="1">
      <c r="A563" s="107"/>
    </row>
    <row r="564" spans="1:1" ht="15.75" customHeight="1">
      <c r="A564" s="107"/>
    </row>
    <row r="565" spans="1:1" ht="15.75" customHeight="1">
      <c r="A565" s="107"/>
    </row>
    <row r="566" spans="1:1" ht="15.75" customHeight="1">
      <c r="A566" s="107"/>
    </row>
    <row r="567" spans="1:1" ht="15.75" customHeight="1">
      <c r="A567" s="107"/>
    </row>
    <row r="568" spans="1:1" ht="15.75" customHeight="1">
      <c r="A568" s="107"/>
    </row>
    <row r="569" spans="1:1" ht="15.75" customHeight="1">
      <c r="A569" s="107"/>
    </row>
    <row r="570" spans="1:1" ht="15.75" customHeight="1">
      <c r="A570" s="107"/>
    </row>
    <row r="571" spans="1:1" ht="15.75" customHeight="1">
      <c r="A571" s="107"/>
    </row>
    <row r="572" spans="1:1" ht="15.75" customHeight="1">
      <c r="A572" s="107"/>
    </row>
    <row r="573" spans="1:1" ht="15.75" customHeight="1">
      <c r="A573" s="107"/>
    </row>
    <row r="574" spans="1:1" ht="15.75" customHeight="1">
      <c r="A574" s="107"/>
    </row>
    <row r="575" spans="1:1" ht="15.75" customHeight="1">
      <c r="A575" s="107"/>
    </row>
    <row r="576" spans="1:1" ht="15.75" customHeight="1">
      <c r="A576" s="107"/>
    </row>
    <row r="577" spans="1:1" ht="15.75" customHeight="1">
      <c r="A577" s="107"/>
    </row>
    <row r="578" spans="1:1" ht="15.75" customHeight="1">
      <c r="A578" s="107"/>
    </row>
    <row r="579" spans="1:1" ht="15.75" customHeight="1">
      <c r="A579" s="107"/>
    </row>
    <row r="580" spans="1:1" ht="15.75" customHeight="1">
      <c r="A580" s="107"/>
    </row>
    <row r="581" spans="1:1" ht="15.75" customHeight="1">
      <c r="A581" s="107"/>
    </row>
    <row r="582" spans="1:1" ht="15.75" customHeight="1">
      <c r="A582" s="107"/>
    </row>
    <row r="583" spans="1:1" ht="15.75" customHeight="1">
      <c r="A583" s="107"/>
    </row>
    <row r="584" spans="1:1" ht="15.75" customHeight="1">
      <c r="A584" s="107"/>
    </row>
    <row r="585" spans="1:1" ht="15.75" customHeight="1">
      <c r="A585" s="107"/>
    </row>
    <row r="586" spans="1:1" ht="15.75" customHeight="1">
      <c r="A586" s="107"/>
    </row>
    <row r="587" spans="1:1" ht="15.75" customHeight="1">
      <c r="A587" s="107"/>
    </row>
    <row r="588" spans="1:1" ht="15.75" customHeight="1">
      <c r="A588" s="107"/>
    </row>
    <row r="589" spans="1:1" ht="15.75" customHeight="1">
      <c r="A589" s="107"/>
    </row>
    <row r="590" spans="1:1" ht="15.75" customHeight="1">
      <c r="A590" s="107"/>
    </row>
    <row r="591" spans="1:1" ht="15.75" customHeight="1">
      <c r="A591" s="107"/>
    </row>
    <row r="592" spans="1:1" ht="15.75" customHeight="1">
      <c r="A592" s="107"/>
    </row>
    <row r="593" spans="1:1" ht="15.75" customHeight="1">
      <c r="A593" s="107"/>
    </row>
    <row r="594" spans="1:1" ht="15.75" customHeight="1">
      <c r="A594" s="107"/>
    </row>
    <row r="595" spans="1:1" ht="15.75" customHeight="1">
      <c r="A595" s="107"/>
    </row>
    <row r="596" spans="1:1" ht="15.75" customHeight="1">
      <c r="A596" s="107"/>
    </row>
    <row r="597" spans="1:1" ht="15.75" customHeight="1">
      <c r="A597" s="107"/>
    </row>
    <row r="598" spans="1:1" ht="15.75" customHeight="1">
      <c r="A598" s="107"/>
    </row>
    <row r="599" spans="1:1" ht="15.75" customHeight="1">
      <c r="A599" s="107"/>
    </row>
    <row r="600" spans="1:1" ht="15.75" customHeight="1">
      <c r="A600" s="107"/>
    </row>
    <row r="601" spans="1:1" ht="15.75" customHeight="1">
      <c r="A601" s="107"/>
    </row>
    <row r="602" spans="1:1" ht="15.75" customHeight="1">
      <c r="A602" s="107"/>
    </row>
    <row r="603" spans="1:1" ht="15.75" customHeight="1">
      <c r="A603" s="107"/>
    </row>
    <row r="604" spans="1:1" ht="15.75" customHeight="1">
      <c r="A604" s="107"/>
    </row>
    <row r="605" spans="1:1" ht="15.75" customHeight="1">
      <c r="A605" s="107"/>
    </row>
    <row r="606" spans="1:1" ht="15.75" customHeight="1">
      <c r="A606" s="107"/>
    </row>
    <row r="607" spans="1:1" ht="15.75" customHeight="1">
      <c r="A607" s="107"/>
    </row>
    <row r="608" spans="1:1" ht="15.75" customHeight="1">
      <c r="A608" s="107"/>
    </row>
    <row r="609" spans="1:1" ht="15.75" customHeight="1">
      <c r="A609" s="107"/>
    </row>
    <row r="610" spans="1:1" ht="15.75" customHeight="1">
      <c r="A610" s="107"/>
    </row>
    <row r="611" spans="1:1" ht="15.75" customHeight="1">
      <c r="A611" s="107"/>
    </row>
    <row r="612" spans="1:1" ht="15.75" customHeight="1">
      <c r="A612" s="107"/>
    </row>
    <row r="613" spans="1:1" ht="15.75" customHeight="1">
      <c r="A613" s="107"/>
    </row>
    <row r="614" spans="1:1" ht="15.75" customHeight="1">
      <c r="A614" s="107"/>
    </row>
    <row r="615" spans="1:1" ht="15.75" customHeight="1">
      <c r="A615" s="107"/>
    </row>
    <row r="616" spans="1:1" ht="15.75" customHeight="1">
      <c r="A616" s="107"/>
    </row>
    <row r="617" spans="1:1" ht="15.75" customHeight="1">
      <c r="A617" s="107"/>
    </row>
    <row r="618" spans="1:1" ht="15.75" customHeight="1">
      <c r="A618" s="107"/>
    </row>
    <row r="619" spans="1:1" ht="15.75" customHeight="1">
      <c r="A619" s="107"/>
    </row>
    <row r="620" spans="1:1" ht="15.75" customHeight="1">
      <c r="A620" s="107"/>
    </row>
    <row r="621" spans="1:1" ht="15.75" customHeight="1">
      <c r="A621" s="107"/>
    </row>
    <row r="622" spans="1:1" ht="15.75" customHeight="1">
      <c r="A622" s="107"/>
    </row>
    <row r="623" spans="1:1" ht="15.75" customHeight="1">
      <c r="A623" s="107"/>
    </row>
    <row r="624" spans="1:1" ht="15.75" customHeight="1">
      <c r="A624" s="107"/>
    </row>
    <row r="625" spans="1:1" ht="15.75" customHeight="1">
      <c r="A625" s="107"/>
    </row>
    <row r="626" spans="1:1" ht="15.75" customHeight="1">
      <c r="A626" s="107"/>
    </row>
    <row r="627" spans="1:1" ht="15.75" customHeight="1">
      <c r="A627" s="107"/>
    </row>
    <row r="628" spans="1:1" ht="15.75" customHeight="1">
      <c r="A628" s="107"/>
    </row>
    <row r="629" spans="1:1" ht="15.75" customHeight="1">
      <c r="A629" s="107"/>
    </row>
    <row r="630" spans="1:1" ht="15.75" customHeight="1">
      <c r="A630" s="107"/>
    </row>
    <row r="631" spans="1:1" ht="15.75" customHeight="1">
      <c r="A631" s="107"/>
    </row>
    <row r="632" spans="1:1" ht="15.75" customHeight="1">
      <c r="A632" s="107"/>
    </row>
    <row r="633" spans="1:1" ht="15.75" customHeight="1">
      <c r="A633" s="107"/>
    </row>
    <row r="634" spans="1:1" ht="15.75" customHeight="1">
      <c r="A634" s="107"/>
    </row>
    <row r="635" spans="1:1" ht="15.75" customHeight="1">
      <c r="A635" s="107"/>
    </row>
    <row r="636" spans="1:1" ht="15.75" customHeight="1">
      <c r="A636" s="107"/>
    </row>
    <row r="637" spans="1:1" ht="15.75" customHeight="1">
      <c r="A637" s="107"/>
    </row>
    <row r="638" spans="1:1" ht="15.75" customHeight="1">
      <c r="A638" s="107"/>
    </row>
    <row r="639" spans="1:1" ht="15.75" customHeight="1">
      <c r="A639" s="107"/>
    </row>
    <row r="640" spans="1:1" ht="15.75" customHeight="1">
      <c r="A640" s="107"/>
    </row>
    <row r="641" spans="1:1" ht="15.75" customHeight="1">
      <c r="A641" s="107"/>
    </row>
    <row r="642" spans="1:1" ht="15.75" customHeight="1">
      <c r="A642" s="107"/>
    </row>
    <row r="643" spans="1:1" ht="15.75" customHeight="1">
      <c r="A643" s="107"/>
    </row>
    <row r="644" spans="1:1" ht="15.75" customHeight="1">
      <c r="A644" s="107"/>
    </row>
    <row r="645" spans="1:1" ht="15.75" customHeight="1">
      <c r="A645" s="107"/>
    </row>
    <row r="646" spans="1:1" ht="15.75" customHeight="1">
      <c r="A646" s="107"/>
    </row>
    <row r="647" spans="1:1" ht="15.75" customHeight="1">
      <c r="A647" s="107"/>
    </row>
    <row r="648" spans="1:1" ht="15.75" customHeight="1">
      <c r="A648" s="107"/>
    </row>
    <row r="649" spans="1:1" ht="15.75" customHeight="1">
      <c r="A649" s="107"/>
    </row>
    <row r="650" spans="1:1" ht="15.75" customHeight="1">
      <c r="A650" s="107"/>
    </row>
    <row r="651" spans="1:1" ht="15.75" customHeight="1">
      <c r="A651" s="107"/>
    </row>
    <row r="652" spans="1:1" ht="15.75" customHeight="1">
      <c r="A652" s="107"/>
    </row>
    <row r="653" spans="1:1" ht="15.75" customHeight="1">
      <c r="A653" s="107"/>
    </row>
    <row r="654" spans="1:1" ht="15.75" customHeight="1">
      <c r="A654" s="107"/>
    </row>
    <row r="655" spans="1:1" ht="15.75" customHeight="1">
      <c r="A655" s="107"/>
    </row>
    <row r="656" spans="1:1" ht="15.75" customHeight="1">
      <c r="A656" s="107"/>
    </row>
    <row r="657" spans="1:1" ht="15.75" customHeight="1">
      <c r="A657" s="107"/>
    </row>
    <row r="658" spans="1:1" ht="15.75" customHeight="1">
      <c r="A658" s="107"/>
    </row>
    <row r="659" spans="1:1" ht="15.75" customHeight="1">
      <c r="A659" s="107"/>
    </row>
    <row r="660" spans="1:1" ht="15.75" customHeight="1">
      <c r="A660" s="107"/>
    </row>
    <row r="661" spans="1:1" ht="15.75" customHeight="1">
      <c r="A661" s="107"/>
    </row>
    <row r="662" spans="1:1" ht="15.75" customHeight="1">
      <c r="A662" s="107"/>
    </row>
    <row r="663" spans="1:1" ht="15.75" customHeight="1">
      <c r="A663" s="107"/>
    </row>
    <row r="664" spans="1:1" ht="15.75" customHeight="1">
      <c r="A664" s="107"/>
    </row>
    <row r="665" spans="1:1" ht="15.75" customHeight="1">
      <c r="A665" s="107"/>
    </row>
    <row r="666" spans="1:1" ht="15.75" customHeight="1">
      <c r="A666" s="107"/>
    </row>
    <row r="667" spans="1:1" ht="15.75" customHeight="1">
      <c r="A667" s="107"/>
    </row>
    <row r="668" spans="1:1" ht="15.75" customHeight="1">
      <c r="A668" s="107"/>
    </row>
    <row r="669" spans="1:1" ht="15.75" customHeight="1">
      <c r="A669" s="107"/>
    </row>
    <row r="670" spans="1:1" ht="15.75" customHeight="1">
      <c r="A670" s="107"/>
    </row>
    <row r="671" spans="1:1" ht="15.75" customHeight="1">
      <c r="A671" s="107"/>
    </row>
    <row r="672" spans="1:1" ht="15.75" customHeight="1">
      <c r="A672" s="107"/>
    </row>
    <row r="673" spans="1:1" ht="15.75" customHeight="1">
      <c r="A673" s="107"/>
    </row>
    <row r="674" spans="1:1" ht="15.75" customHeight="1">
      <c r="A674" s="107"/>
    </row>
    <row r="675" spans="1:1" ht="15.75" customHeight="1">
      <c r="A675" s="107"/>
    </row>
    <row r="676" spans="1:1" ht="15.75" customHeight="1">
      <c r="A676" s="107"/>
    </row>
    <row r="677" spans="1:1" ht="15.75" customHeight="1">
      <c r="A677" s="107"/>
    </row>
    <row r="678" spans="1:1" ht="15.75" customHeight="1">
      <c r="A678" s="107"/>
    </row>
    <row r="679" spans="1:1" ht="15.75" customHeight="1">
      <c r="A679" s="107"/>
    </row>
    <row r="680" spans="1:1" ht="15.75" customHeight="1">
      <c r="A680" s="107"/>
    </row>
    <row r="681" spans="1:1" ht="15.75" customHeight="1">
      <c r="A681" s="107"/>
    </row>
    <row r="682" spans="1:1" ht="15.75" customHeight="1">
      <c r="A682" s="107"/>
    </row>
    <row r="683" spans="1:1" ht="15.75" customHeight="1">
      <c r="A683" s="107"/>
    </row>
    <row r="684" spans="1:1" ht="15.75" customHeight="1">
      <c r="A684" s="107"/>
    </row>
    <row r="685" spans="1:1" ht="15.75" customHeight="1">
      <c r="A685" s="107"/>
    </row>
    <row r="686" spans="1:1" ht="15.75" customHeight="1">
      <c r="A686" s="107"/>
    </row>
    <row r="687" spans="1:1" ht="15.75" customHeight="1">
      <c r="A687" s="107"/>
    </row>
    <row r="688" spans="1:1" ht="15.75" customHeight="1">
      <c r="A688" s="107"/>
    </row>
    <row r="689" spans="1:1" ht="15.75" customHeight="1">
      <c r="A689" s="107"/>
    </row>
    <row r="690" spans="1:1" ht="15.75" customHeight="1">
      <c r="A690" s="107"/>
    </row>
    <row r="691" spans="1:1" ht="15.75" customHeight="1">
      <c r="A691" s="107"/>
    </row>
    <row r="692" spans="1:1" ht="15.75" customHeight="1">
      <c r="A692" s="107"/>
    </row>
    <row r="693" spans="1:1" ht="15.75" customHeight="1">
      <c r="A693" s="107"/>
    </row>
    <row r="694" spans="1:1" ht="15.75" customHeight="1">
      <c r="A694" s="107"/>
    </row>
    <row r="695" spans="1:1" ht="15.75" customHeight="1">
      <c r="A695" s="107"/>
    </row>
    <row r="696" spans="1:1" ht="15.75" customHeight="1">
      <c r="A696" s="107"/>
    </row>
    <row r="697" spans="1:1" ht="15.75" customHeight="1">
      <c r="A697" s="107"/>
    </row>
    <row r="698" spans="1:1" ht="15.75" customHeight="1">
      <c r="A698" s="107"/>
    </row>
    <row r="699" spans="1:1" ht="15.75" customHeight="1">
      <c r="A699" s="107"/>
    </row>
    <row r="700" spans="1:1" ht="15.75" customHeight="1">
      <c r="A700" s="107"/>
    </row>
    <row r="701" spans="1:1" ht="15.75" customHeight="1">
      <c r="A701" s="107"/>
    </row>
    <row r="702" spans="1:1" ht="15.75" customHeight="1">
      <c r="A702" s="107"/>
    </row>
    <row r="703" spans="1:1" ht="15.75" customHeight="1">
      <c r="A703" s="107"/>
    </row>
    <row r="704" spans="1:1" ht="15.75" customHeight="1">
      <c r="A704" s="107"/>
    </row>
    <row r="705" spans="1:1" ht="15.75" customHeight="1">
      <c r="A705" s="107"/>
    </row>
    <row r="706" spans="1:1" ht="15.75" customHeight="1">
      <c r="A706" s="107"/>
    </row>
    <row r="707" spans="1:1" ht="15.75" customHeight="1">
      <c r="A707" s="107"/>
    </row>
    <row r="708" spans="1:1" ht="15.75" customHeight="1">
      <c r="A708" s="107"/>
    </row>
    <row r="709" spans="1:1" ht="15.75" customHeight="1">
      <c r="A709" s="107"/>
    </row>
    <row r="710" spans="1:1" ht="15.75" customHeight="1">
      <c r="A710" s="107"/>
    </row>
    <row r="711" spans="1:1" ht="15.75" customHeight="1">
      <c r="A711" s="107"/>
    </row>
    <row r="712" spans="1:1" ht="15.75" customHeight="1">
      <c r="A712" s="107"/>
    </row>
    <row r="713" spans="1:1" ht="15.75" customHeight="1">
      <c r="A713" s="107"/>
    </row>
    <row r="714" spans="1:1" ht="15.75" customHeight="1">
      <c r="A714" s="107"/>
    </row>
    <row r="715" spans="1:1" ht="15.75" customHeight="1">
      <c r="A715" s="107"/>
    </row>
    <row r="716" spans="1:1" ht="15.75" customHeight="1">
      <c r="A716" s="107"/>
    </row>
    <row r="717" spans="1:1" ht="15.75" customHeight="1">
      <c r="A717" s="107"/>
    </row>
    <row r="718" spans="1:1" ht="15.75" customHeight="1">
      <c r="A718" s="107"/>
    </row>
    <row r="719" spans="1:1" ht="15.75" customHeight="1">
      <c r="A719" s="107"/>
    </row>
    <row r="720" spans="1:1" ht="15.75" customHeight="1">
      <c r="A720" s="107"/>
    </row>
    <row r="721" spans="1:1" ht="15.75" customHeight="1">
      <c r="A721" s="107"/>
    </row>
    <row r="722" spans="1:1" ht="15.75" customHeight="1">
      <c r="A722" s="107"/>
    </row>
    <row r="723" spans="1:1" ht="15.75" customHeight="1">
      <c r="A723" s="107"/>
    </row>
    <row r="724" spans="1:1" ht="15.75" customHeight="1">
      <c r="A724" s="107"/>
    </row>
    <row r="725" spans="1:1" ht="15.75" customHeight="1">
      <c r="A725" s="107"/>
    </row>
    <row r="726" spans="1:1" ht="15.75" customHeight="1">
      <c r="A726" s="107"/>
    </row>
    <row r="727" spans="1:1" ht="15.75" customHeight="1">
      <c r="A727" s="107"/>
    </row>
    <row r="728" spans="1:1" ht="15.75" customHeight="1">
      <c r="A728" s="107"/>
    </row>
    <row r="729" spans="1:1" ht="15.75" customHeight="1">
      <c r="A729" s="107"/>
    </row>
    <row r="730" spans="1:1" ht="15.75" customHeight="1">
      <c r="A730" s="107"/>
    </row>
    <row r="731" spans="1:1" ht="15.75" customHeight="1">
      <c r="A731" s="107"/>
    </row>
    <row r="732" spans="1:1" ht="15.75" customHeight="1">
      <c r="A732" s="107"/>
    </row>
    <row r="733" spans="1:1" ht="15.75" customHeight="1">
      <c r="A733" s="107"/>
    </row>
    <row r="734" spans="1:1" ht="15.75" customHeight="1">
      <c r="A734" s="107"/>
    </row>
    <row r="735" spans="1:1" ht="15.75" customHeight="1">
      <c r="A735" s="107"/>
    </row>
    <row r="736" spans="1:1" ht="15.75" customHeight="1">
      <c r="A736" s="107"/>
    </row>
    <row r="737" spans="1:1" ht="15.75" customHeight="1">
      <c r="A737" s="107"/>
    </row>
    <row r="738" spans="1:1" ht="15.75" customHeight="1">
      <c r="A738" s="107"/>
    </row>
    <row r="739" spans="1:1" ht="15.75" customHeight="1">
      <c r="A739" s="107"/>
    </row>
    <row r="740" spans="1:1" ht="15.75" customHeight="1">
      <c r="A740" s="107"/>
    </row>
    <row r="741" spans="1:1" ht="15.75" customHeight="1">
      <c r="A741" s="107"/>
    </row>
    <row r="742" spans="1:1" ht="15.75" customHeight="1">
      <c r="A742" s="107"/>
    </row>
    <row r="743" spans="1:1" ht="15.75" customHeight="1">
      <c r="A743" s="107"/>
    </row>
    <row r="744" spans="1:1" ht="15.75" customHeight="1">
      <c r="A744" s="107"/>
    </row>
    <row r="745" spans="1:1" ht="15.75" customHeight="1">
      <c r="A745" s="107"/>
    </row>
    <row r="746" spans="1:1" ht="15.75" customHeight="1">
      <c r="A746" s="107"/>
    </row>
    <row r="747" spans="1:1" ht="15.75" customHeight="1">
      <c r="A747" s="107"/>
    </row>
    <row r="748" spans="1:1" ht="15.75" customHeight="1">
      <c r="A748" s="107"/>
    </row>
    <row r="749" spans="1:1" ht="15.75" customHeight="1">
      <c r="A749" s="107"/>
    </row>
    <row r="750" spans="1:1" ht="15.75" customHeight="1">
      <c r="A750" s="107"/>
    </row>
    <row r="751" spans="1:1" ht="15.75" customHeight="1">
      <c r="A751" s="107"/>
    </row>
    <row r="752" spans="1:1" ht="15.75" customHeight="1">
      <c r="A752" s="107"/>
    </row>
    <row r="753" spans="1:1" ht="15.75" customHeight="1">
      <c r="A753" s="107"/>
    </row>
    <row r="754" spans="1:1" ht="15.75" customHeight="1">
      <c r="A754" s="107"/>
    </row>
    <row r="755" spans="1:1" ht="15.75" customHeight="1">
      <c r="A755" s="107"/>
    </row>
    <row r="756" spans="1:1" ht="15.75" customHeight="1">
      <c r="A756" s="107"/>
    </row>
    <row r="757" spans="1:1" ht="15.75" customHeight="1">
      <c r="A757" s="107"/>
    </row>
    <row r="758" spans="1:1" ht="15.75" customHeight="1">
      <c r="A758" s="107"/>
    </row>
    <row r="759" spans="1:1" ht="15.75" customHeight="1">
      <c r="A759" s="107"/>
    </row>
    <row r="760" spans="1:1" ht="15.75" customHeight="1">
      <c r="A760" s="107"/>
    </row>
    <row r="761" spans="1:1" ht="15.75" customHeight="1">
      <c r="A761" s="107"/>
    </row>
    <row r="762" spans="1:1" ht="15.75" customHeight="1">
      <c r="A762" s="107"/>
    </row>
    <row r="763" spans="1:1" ht="15.75" customHeight="1">
      <c r="A763" s="107"/>
    </row>
    <row r="764" spans="1:1" ht="15.75" customHeight="1">
      <c r="A764" s="107"/>
    </row>
    <row r="765" spans="1:1" ht="15.75" customHeight="1">
      <c r="A765" s="107"/>
    </row>
    <row r="766" spans="1:1" ht="15.75" customHeight="1">
      <c r="A766" s="107"/>
    </row>
    <row r="767" spans="1:1" ht="15.75" customHeight="1">
      <c r="A767" s="107"/>
    </row>
    <row r="768" spans="1:1" ht="15.75" customHeight="1">
      <c r="A768" s="107"/>
    </row>
    <row r="769" spans="1:1" ht="15.75" customHeight="1">
      <c r="A769" s="107"/>
    </row>
    <row r="770" spans="1:1" ht="15.75" customHeight="1">
      <c r="A770" s="107"/>
    </row>
    <row r="771" spans="1:1" ht="15.75" customHeight="1">
      <c r="A771" s="107"/>
    </row>
    <row r="772" spans="1:1" ht="15.75" customHeight="1">
      <c r="A772" s="107"/>
    </row>
    <row r="773" spans="1:1" ht="15.75" customHeight="1">
      <c r="A773" s="107"/>
    </row>
    <row r="774" spans="1:1" ht="15.75" customHeight="1">
      <c r="A774" s="107"/>
    </row>
    <row r="775" spans="1:1" ht="15.75" customHeight="1">
      <c r="A775" s="107"/>
    </row>
    <row r="776" spans="1:1" ht="15.75" customHeight="1">
      <c r="A776" s="107"/>
    </row>
    <row r="777" spans="1:1" ht="15.75" customHeight="1">
      <c r="A777" s="107"/>
    </row>
    <row r="778" spans="1:1" ht="15.75" customHeight="1">
      <c r="A778" s="107"/>
    </row>
    <row r="779" spans="1:1" ht="15.75" customHeight="1">
      <c r="A779" s="107"/>
    </row>
    <row r="780" spans="1:1" ht="15.75" customHeight="1">
      <c r="A780" s="107"/>
    </row>
    <row r="781" spans="1:1" ht="15.75" customHeight="1">
      <c r="A781" s="107"/>
    </row>
    <row r="782" spans="1:1" ht="15.75" customHeight="1">
      <c r="A782" s="107"/>
    </row>
    <row r="783" spans="1:1" ht="15.75" customHeight="1">
      <c r="A783" s="107"/>
    </row>
    <row r="784" spans="1:1" ht="15.75" customHeight="1">
      <c r="A784" s="107"/>
    </row>
    <row r="785" spans="1:1" ht="15.75" customHeight="1">
      <c r="A785" s="107"/>
    </row>
    <row r="786" spans="1:1" ht="15.75" customHeight="1">
      <c r="A786" s="107"/>
    </row>
    <row r="787" spans="1:1" ht="15.75" customHeight="1">
      <c r="A787" s="107"/>
    </row>
    <row r="788" spans="1:1" ht="15.75" customHeight="1">
      <c r="A788" s="107"/>
    </row>
    <row r="789" spans="1:1" ht="15.75" customHeight="1">
      <c r="A789" s="107"/>
    </row>
    <row r="790" spans="1:1" ht="15.75" customHeight="1">
      <c r="A790" s="107"/>
    </row>
    <row r="791" spans="1:1" ht="15.75" customHeight="1">
      <c r="A791" s="107"/>
    </row>
    <row r="792" spans="1:1" ht="15.75" customHeight="1">
      <c r="A792" s="107"/>
    </row>
    <row r="793" spans="1:1" ht="15.75" customHeight="1">
      <c r="A793" s="107"/>
    </row>
    <row r="794" spans="1:1" ht="15.75" customHeight="1">
      <c r="A794" s="107"/>
    </row>
    <row r="795" spans="1:1" ht="15.75" customHeight="1">
      <c r="A795" s="107"/>
    </row>
    <row r="796" spans="1:1" ht="15.75" customHeight="1">
      <c r="A796" s="107"/>
    </row>
    <row r="797" spans="1:1" ht="15.75" customHeight="1">
      <c r="A797" s="107"/>
    </row>
    <row r="798" spans="1:1" ht="15.75" customHeight="1">
      <c r="A798" s="107"/>
    </row>
    <row r="799" spans="1:1" ht="15.75" customHeight="1">
      <c r="A799" s="107"/>
    </row>
    <row r="800" spans="1:1" ht="15.75" customHeight="1">
      <c r="A800" s="107"/>
    </row>
    <row r="801" spans="1:1" ht="15.75" customHeight="1">
      <c r="A801" s="107"/>
    </row>
    <row r="802" spans="1:1" ht="15.75" customHeight="1">
      <c r="A802" s="107"/>
    </row>
    <row r="803" spans="1:1" ht="15.75" customHeight="1">
      <c r="A803" s="107"/>
    </row>
    <row r="804" spans="1:1" ht="15.75" customHeight="1">
      <c r="A804" s="107"/>
    </row>
    <row r="805" spans="1:1" ht="15.75" customHeight="1">
      <c r="A805" s="107"/>
    </row>
    <row r="806" spans="1:1" ht="15.75" customHeight="1">
      <c r="A806" s="107"/>
    </row>
    <row r="807" spans="1:1" ht="15.75" customHeight="1">
      <c r="A807" s="107"/>
    </row>
    <row r="808" spans="1:1" ht="15.75" customHeight="1">
      <c r="A808" s="107"/>
    </row>
    <row r="809" spans="1:1" ht="15.75" customHeight="1">
      <c r="A809" s="107"/>
    </row>
    <row r="810" spans="1:1" ht="15.75" customHeight="1">
      <c r="A810" s="107"/>
    </row>
    <row r="811" spans="1:1" ht="15.75" customHeight="1">
      <c r="A811" s="107"/>
    </row>
    <row r="812" spans="1:1" ht="15.75" customHeight="1">
      <c r="A812" s="107"/>
    </row>
    <row r="813" spans="1:1" ht="15.75" customHeight="1">
      <c r="A813" s="107"/>
    </row>
    <row r="814" spans="1:1" ht="15.75" customHeight="1">
      <c r="A814" s="107"/>
    </row>
    <row r="815" spans="1:1" ht="15.75" customHeight="1">
      <c r="A815" s="107"/>
    </row>
    <row r="816" spans="1:1" ht="15.75" customHeight="1">
      <c r="A816" s="107"/>
    </row>
    <row r="817" spans="1:1" ht="15.75" customHeight="1">
      <c r="A817" s="107"/>
    </row>
    <row r="818" spans="1:1" ht="15.75" customHeight="1">
      <c r="A818" s="107"/>
    </row>
    <row r="819" spans="1:1" ht="15.75" customHeight="1">
      <c r="A819" s="107"/>
    </row>
    <row r="820" spans="1:1" ht="15.75" customHeight="1">
      <c r="A820" s="107"/>
    </row>
    <row r="821" spans="1:1" ht="15.75" customHeight="1">
      <c r="A821" s="107"/>
    </row>
    <row r="822" spans="1:1" ht="15.75" customHeight="1">
      <c r="A822" s="107"/>
    </row>
    <row r="823" spans="1:1" ht="15.75" customHeight="1">
      <c r="A823" s="107"/>
    </row>
    <row r="824" spans="1:1" ht="15.75" customHeight="1">
      <c r="A824" s="107"/>
    </row>
    <row r="825" spans="1:1" ht="15.75" customHeight="1">
      <c r="A825" s="107"/>
    </row>
    <row r="826" spans="1:1" ht="15.75" customHeight="1">
      <c r="A826" s="107"/>
    </row>
    <row r="827" spans="1:1" ht="15.75" customHeight="1">
      <c r="A827" s="107"/>
    </row>
    <row r="828" spans="1:1" ht="15.75" customHeight="1">
      <c r="A828" s="107"/>
    </row>
    <row r="829" spans="1:1" ht="15.75" customHeight="1">
      <c r="A829" s="107"/>
    </row>
    <row r="830" spans="1:1" ht="15.75" customHeight="1">
      <c r="A830" s="107"/>
    </row>
    <row r="831" spans="1:1" ht="15.75" customHeight="1">
      <c r="A831" s="107"/>
    </row>
    <row r="832" spans="1:1" ht="15.75" customHeight="1">
      <c r="A832" s="107"/>
    </row>
    <row r="833" spans="1:1" ht="15.75" customHeight="1">
      <c r="A833" s="107"/>
    </row>
    <row r="834" spans="1:1" ht="15.75" customHeight="1">
      <c r="A834" s="107"/>
    </row>
    <row r="835" spans="1:1" ht="15.75" customHeight="1">
      <c r="A835" s="107"/>
    </row>
    <row r="836" spans="1:1" ht="15.75" customHeight="1">
      <c r="A836" s="107"/>
    </row>
    <row r="837" spans="1:1" ht="15.75" customHeight="1">
      <c r="A837" s="107"/>
    </row>
    <row r="838" spans="1:1" ht="15.75" customHeight="1">
      <c r="A838" s="107"/>
    </row>
    <row r="839" spans="1:1" ht="15.75" customHeight="1">
      <c r="A839" s="107"/>
    </row>
    <row r="840" spans="1:1" ht="15.75" customHeight="1">
      <c r="A840" s="107"/>
    </row>
    <row r="841" spans="1:1" ht="15.75" customHeight="1">
      <c r="A841" s="107"/>
    </row>
    <row r="842" spans="1:1" ht="15.75" customHeight="1">
      <c r="A842" s="107"/>
    </row>
    <row r="843" spans="1:1" ht="15.75" customHeight="1">
      <c r="A843" s="107"/>
    </row>
    <row r="844" spans="1:1" ht="15.75" customHeight="1">
      <c r="A844" s="107"/>
    </row>
    <row r="845" spans="1:1" ht="15.75" customHeight="1">
      <c r="A845" s="107"/>
    </row>
    <row r="846" spans="1:1" ht="15.75" customHeight="1">
      <c r="A846" s="107"/>
    </row>
    <row r="847" spans="1:1" ht="15.75" customHeight="1">
      <c r="A847" s="107"/>
    </row>
    <row r="848" spans="1:1" ht="15.75" customHeight="1">
      <c r="A848" s="107"/>
    </row>
    <row r="849" spans="1:1" ht="15.75" customHeight="1">
      <c r="A849" s="107"/>
    </row>
    <row r="850" spans="1:1" ht="15.75" customHeight="1">
      <c r="A850" s="107"/>
    </row>
    <row r="851" spans="1:1" ht="15.75" customHeight="1">
      <c r="A851" s="107"/>
    </row>
    <row r="852" spans="1:1" ht="15.75" customHeight="1">
      <c r="A852" s="107"/>
    </row>
    <row r="853" spans="1:1" ht="15.75" customHeight="1">
      <c r="A853" s="107"/>
    </row>
    <row r="854" spans="1:1" ht="15.75" customHeight="1">
      <c r="A854" s="107"/>
    </row>
    <row r="855" spans="1:1" ht="15.75" customHeight="1">
      <c r="A855" s="107"/>
    </row>
    <row r="856" spans="1:1" ht="15.75" customHeight="1">
      <c r="A856" s="107"/>
    </row>
    <row r="857" spans="1:1" ht="15.75" customHeight="1">
      <c r="A857" s="107"/>
    </row>
    <row r="858" spans="1:1" ht="15.75" customHeight="1">
      <c r="A858" s="107"/>
    </row>
    <row r="859" spans="1:1" ht="15.75" customHeight="1">
      <c r="A859" s="107"/>
    </row>
    <row r="860" spans="1:1" ht="15.75" customHeight="1">
      <c r="A860" s="107"/>
    </row>
    <row r="861" spans="1:1" ht="15.75" customHeight="1">
      <c r="A861" s="107"/>
    </row>
    <row r="862" spans="1:1" ht="15.75" customHeight="1">
      <c r="A862" s="107"/>
    </row>
    <row r="863" spans="1:1" ht="15.75" customHeight="1">
      <c r="A863" s="107"/>
    </row>
    <row r="864" spans="1:1" ht="15.75" customHeight="1">
      <c r="A864" s="107"/>
    </row>
    <row r="865" spans="1:1" ht="15.75" customHeight="1">
      <c r="A865" s="107"/>
    </row>
    <row r="866" spans="1:1" ht="15.75" customHeight="1">
      <c r="A866" s="107"/>
    </row>
    <row r="867" spans="1:1" ht="15.75" customHeight="1">
      <c r="A867" s="107"/>
    </row>
    <row r="868" spans="1:1" ht="15.75" customHeight="1">
      <c r="A868" s="107"/>
    </row>
    <row r="869" spans="1:1" ht="15.75" customHeight="1">
      <c r="A869" s="107"/>
    </row>
    <row r="870" spans="1:1" ht="15.75" customHeight="1">
      <c r="A870" s="107"/>
    </row>
    <row r="871" spans="1:1" ht="15.75" customHeight="1">
      <c r="A871" s="107"/>
    </row>
    <row r="872" spans="1:1" ht="15.75" customHeight="1">
      <c r="A872" s="107"/>
    </row>
    <row r="873" spans="1:1" ht="15.75" customHeight="1">
      <c r="A873" s="107"/>
    </row>
    <row r="874" spans="1:1" ht="15.75" customHeight="1">
      <c r="A874" s="107"/>
    </row>
    <row r="875" spans="1:1" ht="15.75" customHeight="1">
      <c r="A875" s="107"/>
    </row>
    <row r="876" spans="1:1" ht="15.75" customHeight="1">
      <c r="A876" s="107"/>
    </row>
    <row r="877" spans="1:1" ht="15.75" customHeight="1">
      <c r="A877" s="107"/>
    </row>
    <row r="878" spans="1:1" ht="15.75" customHeight="1">
      <c r="A878" s="107"/>
    </row>
    <row r="879" spans="1:1" ht="15.75" customHeight="1">
      <c r="A879" s="107"/>
    </row>
    <row r="880" spans="1:1" ht="15.75" customHeight="1">
      <c r="A880" s="107"/>
    </row>
    <row r="881" spans="1:1" ht="15.75" customHeight="1">
      <c r="A881" s="107"/>
    </row>
    <row r="882" spans="1:1" ht="15.75" customHeight="1">
      <c r="A882" s="107"/>
    </row>
    <row r="883" spans="1:1" ht="15.75" customHeight="1">
      <c r="A883" s="107"/>
    </row>
    <row r="884" spans="1:1" ht="15.75" customHeight="1">
      <c r="A884" s="107"/>
    </row>
    <row r="885" spans="1:1" ht="15.75" customHeight="1">
      <c r="A885" s="107"/>
    </row>
    <row r="886" spans="1:1" ht="15.75" customHeight="1">
      <c r="A886" s="107"/>
    </row>
    <row r="887" spans="1:1" ht="15.75" customHeight="1">
      <c r="A887" s="107"/>
    </row>
    <row r="888" spans="1:1" ht="15.75" customHeight="1">
      <c r="A888" s="107"/>
    </row>
    <row r="889" spans="1:1" ht="15.75" customHeight="1">
      <c r="A889" s="107"/>
    </row>
    <row r="890" spans="1:1" ht="15.75" customHeight="1">
      <c r="A890" s="107"/>
    </row>
    <row r="891" spans="1:1" ht="15.75" customHeight="1">
      <c r="A891" s="107"/>
    </row>
    <row r="892" spans="1:1" ht="15.75" customHeight="1">
      <c r="A892" s="107"/>
    </row>
    <row r="893" spans="1:1" ht="15.75" customHeight="1">
      <c r="A893" s="107"/>
    </row>
    <row r="894" spans="1:1" ht="15.75" customHeight="1">
      <c r="A894" s="107"/>
    </row>
    <row r="895" spans="1:1" ht="15.75" customHeight="1">
      <c r="A895" s="107"/>
    </row>
    <row r="896" spans="1:1" ht="15.75" customHeight="1">
      <c r="A896" s="107"/>
    </row>
    <row r="897" spans="1:1" ht="15.75" customHeight="1">
      <c r="A897" s="107"/>
    </row>
    <row r="898" spans="1:1" ht="15.75" customHeight="1">
      <c r="A898" s="107"/>
    </row>
    <row r="899" spans="1:1" ht="15.75" customHeight="1">
      <c r="A899" s="107"/>
    </row>
    <row r="900" spans="1:1" ht="15.75" customHeight="1">
      <c r="A900" s="107"/>
    </row>
    <row r="901" spans="1:1" ht="15.75" customHeight="1">
      <c r="A901" s="107"/>
    </row>
    <row r="902" spans="1:1" ht="15.75" customHeight="1">
      <c r="A902" s="107"/>
    </row>
    <row r="903" spans="1:1" ht="15.75" customHeight="1">
      <c r="A903" s="107"/>
    </row>
    <row r="904" spans="1:1" ht="15.75" customHeight="1">
      <c r="A904" s="107"/>
    </row>
    <row r="905" spans="1:1" ht="15.75" customHeight="1">
      <c r="A905" s="107"/>
    </row>
    <row r="906" spans="1:1" ht="15.75" customHeight="1">
      <c r="A906" s="107"/>
    </row>
    <row r="907" spans="1:1" ht="15.75" customHeight="1">
      <c r="A907" s="107"/>
    </row>
    <row r="908" spans="1:1" ht="15.75" customHeight="1">
      <c r="A908" s="107"/>
    </row>
    <row r="909" spans="1:1" ht="15.75" customHeight="1">
      <c r="A909" s="107"/>
    </row>
    <row r="910" spans="1:1" ht="15.75" customHeight="1">
      <c r="A910" s="107"/>
    </row>
    <row r="911" spans="1:1" ht="15.75" customHeight="1">
      <c r="A911" s="107"/>
    </row>
    <row r="912" spans="1:1" ht="15.75" customHeight="1">
      <c r="A912" s="107"/>
    </row>
    <row r="913" spans="1:1" ht="15.75" customHeight="1">
      <c r="A913" s="107"/>
    </row>
    <row r="914" spans="1:1" ht="15.75" customHeight="1">
      <c r="A914" s="107"/>
    </row>
    <row r="915" spans="1:1" ht="15.75" customHeight="1">
      <c r="A915" s="107"/>
    </row>
    <row r="916" spans="1:1" ht="15.75" customHeight="1">
      <c r="A916" s="107"/>
    </row>
    <row r="917" spans="1:1" ht="15.75" customHeight="1">
      <c r="A917" s="107"/>
    </row>
    <row r="918" spans="1:1" ht="15.75" customHeight="1">
      <c r="A918" s="107"/>
    </row>
    <row r="919" spans="1:1" ht="15.75" customHeight="1">
      <c r="A919" s="107"/>
    </row>
    <row r="920" spans="1:1" ht="15.75" customHeight="1">
      <c r="A920" s="107"/>
    </row>
    <row r="921" spans="1:1" ht="15.75" customHeight="1">
      <c r="A921" s="107"/>
    </row>
    <row r="922" spans="1:1" ht="15.75" customHeight="1">
      <c r="A922" s="107"/>
    </row>
    <row r="923" spans="1:1" ht="15.75" customHeight="1">
      <c r="A923" s="107"/>
    </row>
    <row r="924" spans="1:1" ht="15.75" customHeight="1">
      <c r="A924" s="107"/>
    </row>
    <row r="925" spans="1:1" ht="15.75" customHeight="1">
      <c r="A925" s="107"/>
    </row>
    <row r="926" spans="1:1" ht="15.75" customHeight="1">
      <c r="A926" s="107"/>
    </row>
    <row r="927" spans="1:1" ht="15.75" customHeight="1">
      <c r="A927" s="107"/>
    </row>
    <row r="928" spans="1:1" ht="15.75" customHeight="1">
      <c r="A928" s="107"/>
    </row>
    <row r="929" spans="1:1" ht="15.75" customHeight="1">
      <c r="A929" s="107"/>
    </row>
    <row r="930" spans="1:1" ht="15.75" customHeight="1">
      <c r="A930" s="107"/>
    </row>
    <row r="931" spans="1:1" ht="15.75" customHeight="1">
      <c r="A931" s="107"/>
    </row>
    <row r="932" spans="1:1" ht="15.75" customHeight="1">
      <c r="A932" s="107"/>
    </row>
    <row r="933" spans="1:1" ht="15.75" customHeight="1">
      <c r="A933" s="107"/>
    </row>
    <row r="934" spans="1:1" ht="15.75" customHeight="1">
      <c r="A934" s="107"/>
    </row>
    <row r="935" spans="1:1" ht="15.75" customHeight="1">
      <c r="A935" s="107"/>
    </row>
    <row r="936" spans="1:1" ht="15.75" customHeight="1">
      <c r="A936" s="107"/>
    </row>
    <row r="937" spans="1:1" ht="15.75" customHeight="1">
      <c r="A937" s="107"/>
    </row>
    <row r="938" spans="1:1" ht="15.75" customHeight="1">
      <c r="A938" s="107"/>
    </row>
    <row r="939" spans="1:1" ht="15.75" customHeight="1">
      <c r="A939" s="107"/>
    </row>
    <row r="940" spans="1:1" ht="15.75" customHeight="1">
      <c r="A940" s="107"/>
    </row>
    <row r="941" spans="1:1" ht="15.75" customHeight="1">
      <c r="A941" s="107"/>
    </row>
    <row r="942" spans="1:1" ht="15.75" customHeight="1">
      <c r="A942" s="107"/>
    </row>
    <row r="943" spans="1:1" ht="15.75" customHeight="1">
      <c r="A943" s="107"/>
    </row>
    <row r="944" spans="1:1" ht="15.75" customHeight="1">
      <c r="A944" s="107"/>
    </row>
    <row r="945" spans="1:1" ht="15.75" customHeight="1">
      <c r="A945" s="107"/>
    </row>
    <row r="946" spans="1:1" ht="15.75" customHeight="1">
      <c r="A946" s="107"/>
    </row>
    <row r="947" spans="1:1" ht="15.75" customHeight="1">
      <c r="A947" s="107"/>
    </row>
    <row r="948" spans="1:1" ht="15.75" customHeight="1">
      <c r="A948" s="107"/>
    </row>
    <row r="949" spans="1:1" ht="15.75" customHeight="1">
      <c r="A949" s="107"/>
    </row>
    <row r="950" spans="1:1" ht="15.75" customHeight="1">
      <c r="A950" s="107"/>
    </row>
    <row r="951" spans="1:1" ht="15.75" customHeight="1">
      <c r="A951" s="107"/>
    </row>
    <row r="952" spans="1:1" ht="15.75" customHeight="1">
      <c r="A952" s="107"/>
    </row>
    <row r="953" spans="1:1" ht="15.75" customHeight="1">
      <c r="A953" s="107"/>
    </row>
    <row r="954" spans="1:1" ht="15.75" customHeight="1">
      <c r="A954" s="107"/>
    </row>
    <row r="955" spans="1:1" ht="15.75" customHeight="1">
      <c r="A955" s="107"/>
    </row>
    <row r="956" spans="1:1" ht="15.75" customHeight="1">
      <c r="A956" s="107"/>
    </row>
    <row r="957" spans="1:1" ht="15.75" customHeight="1">
      <c r="A957" s="107"/>
    </row>
    <row r="958" spans="1:1" ht="15.75" customHeight="1">
      <c r="A958" s="107"/>
    </row>
    <row r="959" spans="1:1" ht="15.75" customHeight="1">
      <c r="A959" s="107"/>
    </row>
    <row r="960" spans="1:1" ht="15.75" customHeight="1">
      <c r="A960" s="107"/>
    </row>
    <row r="961" spans="1:1" ht="15.75" customHeight="1">
      <c r="A961" s="107"/>
    </row>
    <row r="962" spans="1:1" ht="15.75" customHeight="1">
      <c r="A962" s="107"/>
    </row>
    <row r="963" spans="1:1" ht="15.75" customHeight="1">
      <c r="A963" s="107"/>
    </row>
    <row r="964" spans="1:1" ht="15.75" customHeight="1">
      <c r="A964" s="107"/>
    </row>
    <row r="965" spans="1:1" ht="15.75" customHeight="1">
      <c r="A965" s="107"/>
    </row>
    <row r="966" spans="1:1" ht="15.75" customHeight="1">
      <c r="A966" s="107"/>
    </row>
    <row r="967" spans="1:1" ht="15.75" customHeight="1">
      <c r="A967" s="107"/>
    </row>
    <row r="968" spans="1:1" ht="15.75" customHeight="1">
      <c r="A968" s="107"/>
    </row>
    <row r="969" spans="1:1" ht="15.75" customHeight="1">
      <c r="A969" s="107"/>
    </row>
    <row r="970" spans="1:1" ht="15.75" customHeight="1">
      <c r="A970" s="107"/>
    </row>
    <row r="971" spans="1:1" ht="15.75" customHeight="1">
      <c r="A971" s="107"/>
    </row>
    <row r="972" spans="1:1" ht="15.75" customHeight="1">
      <c r="A972" s="107"/>
    </row>
    <row r="973" spans="1:1" ht="15.75" customHeight="1">
      <c r="A973" s="107"/>
    </row>
    <row r="974" spans="1:1" ht="15.75" customHeight="1">
      <c r="A974" s="107"/>
    </row>
    <row r="975" spans="1:1" ht="15.75" customHeight="1">
      <c r="A975" s="107"/>
    </row>
    <row r="976" spans="1:1" ht="15.75" customHeight="1">
      <c r="A976" s="107"/>
    </row>
    <row r="977" spans="1:1" ht="15.75" customHeight="1">
      <c r="A977" s="107"/>
    </row>
    <row r="978" spans="1:1" ht="15.75" customHeight="1">
      <c r="A978" s="107"/>
    </row>
    <row r="979" spans="1:1" ht="15.75" customHeight="1">
      <c r="A979" s="107"/>
    </row>
    <row r="980" spans="1:1" ht="15.75" customHeight="1">
      <c r="A980" s="107"/>
    </row>
    <row r="981" spans="1:1" ht="15.75" customHeight="1">
      <c r="A981" s="107"/>
    </row>
    <row r="982" spans="1:1" ht="15.75" customHeight="1">
      <c r="A982" s="107"/>
    </row>
    <row r="983" spans="1:1" ht="15.75" customHeight="1">
      <c r="A983" s="107"/>
    </row>
    <row r="984" spans="1:1" ht="15.75" customHeight="1">
      <c r="A984" s="107"/>
    </row>
    <row r="985" spans="1:1" ht="15.75" customHeight="1">
      <c r="A985" s="107"/>
    </row>
    <row r="986" spans="1:1" ht="15.75" customHeight="1">
      <c r="A986" s="107"/>
    </row>
    <row r="987" spans="1:1" ht="15.75" customHeight="1">
      <c r="A987" s="107"/>
    </row>
    <row r="988" spans="1:1" ht="15.75" customHeight="1">
      <c r="A988" s="107"/>
    </row>
    <row r="989" spans="1:1" ht="15.75" customHeight="1">
      <c r="A989" s="107"/>
    </row>
    <row r="990" spans="1:1" ht="15.75" customHeight="1">
      <c r="A990" s="107"/>
    </row>
    <row r="991" spans="1:1" ht="15.75" customHeight="1">
      <c r="A991" s="107"/>
    </row>
    <row r="992" spans="1:1" ht="15.75" customHeight="1">
      <c r="A992" s="107"/>
    </row>
    <row r="993" spans="1:1" ht="15.75" customHeight="1">
      <c r="A993" s="107"/>
    </row>
    <row r="994" spans="1:1" ht="15.75" customHeight="1">
      <c r="A994" s="107"/>
    </row>
    <row r="995" spans="1:1" ht="15.75" customHeight="1">
      <c r="A995" s="107"/>
    </row>
    <row r="996" spans="1:1" ht="15.75" customHeight="1">
      <c r="A996" s="107"/>
    </row>
    <row r="997" spans="1:1" ht="15.75" customHeight="1">
      <c r="A997" s="107"/>
    </row>
    <row r="998" spans="1:1" ht="15.75" customHeight="1">
      <c r="A998" s="107"/>
    </row>
    <row r="999" spans="1:1" ht="15.75" customHeight="1">
      <c r="A999" s="107"/>
    </row>
    <row r="1000" spans="1:1" ht="15.75" customHeight="1">
      <c r="A1000" s="107"/>
    </row>
  </sheetData>
  <mergeCells count="5">
    <mergeCell ref="C2:F2"/>
    <mergeCell ref="C3:F3"/>
    <mergeCell ref="E4:F4"/>
    <mergeCell ref="A23:F23"/>
    <mergeCell ref="A24:F24"/>
  </mergeCells>
  <printOptions horizontalCentered="1"/>
  <pageMargins left="0.25" right="0.25" top="0.25" bottom="0.2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E45C-2028-4D60-A41C-4ED1F9A83E49}">
  <dimension ref="A2:I1000"/>
  <sheetViews>
    <sheetView showGridLines="0" view="pageLayout" zoomScaleNormal="100" workbookViewId="0"/>
  </sheetViews>
  <sheetFormatPr defaultColWidth="14.42578125" defaultRowHeight="15" customHeight="1"/>
  <cols>
    <col min="1" max="1" width="28.5703125" style="68" customWidth="1"/>
    <col min="2" max="2" width="13.28515625" style="68" customWidth="1"/>
    <col min="3" max="3" width="28.42578125" style="68" customWidth="1"/>
    <col min="4" max="4" width="13.28515625" style="68" customWidth="1"/>
    <col min="5" max="26" width="8.7109375" style="68" customWidth="1"/>
    <col min="27" max="16384" width="14.42578125" style="68"/>
  </cols>
  <sheetData>
    <row r="2" spans="1:9">
      <c r="A2" s="153" t="s">
        <v>253</v>
      </c>
      <c r="B2" s="139"/>
      <c r="C2" s="139"/>
      <c r="D2" s="139"/>
      <c r="E2" s="116"/>
      <c r="F2" s="116"/>
      <c r="G2" s="116"/>
    </row>
    <row r="3" spans="1:9">
      <c r="A3" s="153" t="s">
        <v>92</v>
      </c>
      <c r="B3" s="139"/>
      <c r="C3" s="139"/>
      <c r="D3" s="139"/>
      <c r="E3" s="116"/>
      <c r="F3" s="116"/>
      <c r="G3" s="116"/>
    </row>
    <row r="5" spans="1:9" ht="28.5" customHeight="1" thickTop="1" thickBot="1">
      <c r="A5" s="123" t="s">
        <v>39</v>
      </c>
      <c r="B5" s="123" t="s">
        <v>40</v>
      </c>
      <c r="C5" s="123" t="s">
        <v>39</v>
      </c>
      <c r="D5" s="123" t="s">
        <v>40</v>
      </c>
      <c r="E5" s="122"/>
      <c r="F5" s="121"/>
      <c r="G5" s="121"/>
      <c r="H5" s="121"/>
      <c r="I5" s="121"/>
    </row>
    <row r="6" spans="1:9" ht="15.75" thickTop="1">
      <c r="A6" s="119" t="s">
        <v>254</v>
      </c>
      <c r="B6" s="118"/>
      <c r="C6" s="119" t="s">
        <v>255</v>
      </c>
      <c r="D6" s="118"/>
    </row>
    <row r="7" spans="1:9">
      <c r="A7" s="118" t="s">
        <v>256</v>
      </c>
      <c r="B7" s="118"/>
      <c r="C7" s="118" t="s">
        <v>257</v>
      </c>
      <c r="D7" s="118">
        <v>0</v>
      </c>
    </row>
    <row r="8" spans="1:9">
      <c r="A8" s="118" t="s">
        <v>258</v>
      </c>
      <c r="B8" s="118"/>
      <c r="C8" s="118" t="s">
        <v>53</v>
      </c>
      <c r="D8" s="118">
        <v>7378</v>
      </c>
    </row>
    <row r="9" spans="1:9">
      <c r="A9" s="118" t="s">
        <v>259</v>
      </c>
      <c r="B9" s="118"/>
      <c r="C9" s="118" t="s">
        <v>260</v>
      </c>
      <c r="D9" s="118">
        <v>3450</v>
      </c>
    </row>
    <row r="10" spans="1:9">
      <c r="A10" s="118" t="s">
        <v>261</v>
      </c>
      <c r="B10" s="118"/>
      <c r="C10" s="118" t="s">
        <v>54</v>
      </c>
      <c r="D10" s="118">
        <v>7378</v>
      </c>
    </row>
    <row r="11" spans="1:9">
      <c r="A11" s="118"/>
      <c r="B11" s="118"/>
      <c r="C11" s="118" t="s">
        <v>262</v>
      </c>
      <c r="D11" s="118">
        <v>3450</v>
      </c>
    </row>
    <row r="12" spans="1:9">
      <c r="A12" s="119" t="s">
        <v>263</v>
      </c>
      <c r="B12" s="118"/>
      <c r="C12" s="118" t="s">
        <v>55</v>
      </c>
      <c r="D12" s="118">
        <v>7378</v>
      </c>
    </row>
    <row r="13" spans="1:9">
      <c r="A13" s="118" t="s">
        <v>43</v>
      </c>
      <c r="B13" s="120">
        <v>4047</v>
      </c>
      <c r="C13" s="118" t="s">
        <v>264</v>
      </c>
      <c r="D13" s="118">
        <v>4427</v>
      </c>
    </row>
    <row r="14" spans="1:9">
      <c r="A14" s="118" t="s">
        <v>265</v>
      </c>
      <c r="B14" s="120">
        <v>2632</v>
      </c>
      <c r="C14" s="118" t="s">
        <v>56</v>
      </c>
      <c r="D14" s="118">
        <v>7378</v>
      </c>
    </row>
    <row r="15" spans="1:9">
      <c r="A15" s="118" t="s">
        <v>44</v>
      </c>
      <c r="B15" s="120">
        <v>4047</v>
      </c>
      <c r="C15" s="118" t="s">
        <v>266</v>
      </c>
      <c r="D15" s="118">
        <v>4427</v>
      </c>
    </row>
    <row r="16" spans="1:9">
      <c r="A16" s="118" t="s">
        <v>267</v>
      </c>
      <c r="B16" s="120">
        <v>2632</v>
      </c>
      <c r="C16" s="118" t="s">
        <v>57</v>
      </c>
      <c r="D16" s="118">
        <v>7378</v>
      </c>
    </row>
    <row r="17" spans="1:4">
      <c r="A17" s="118" t="s">
        <v>47</v>
      </c>
      <c r="B17" s="120">
        <v>2785</v>
      </c>
      <c r="C17" s="118" t="s">
        <v>268</v>
      </c>
      <c r="D17" s="118">
        <v>4427</v>
      </c>
    </row>
    <row r="18" spans="1:4">
      <c r="A18" s="118" t="s">
        <v>269</v>
      </c>
      <c r="B18" s="120">
        <v>3182</v>
      </c>
      <c r="C18" s="118" t="s">
        <v>270</v>
      </c>
      <c r="D18" s="118">
        <v>44313</v>
      </c>
    </row>
    <row r="19" spans="1:4">
      <c r="A19" s="118" t="s">
        <v>55</v>
      </c>
      <c r="B19" s="120">
        <v>3216</v>
      </c>
      <c r="C19" s="118" t="s">
        <v>271</v>
      </c>
      <c r="D19" s="118">
        <v>536</v>
      </c>
    </row>
    <row r="20" spans="1:4">
      <c r="A20" s="118" t="s">
        <v>264</v>
      </c>
      <c r="B20" s="120">
        <v>2093</v>
      </c>
      <c r="C20" s="118" t="s">
        <v>58</v>
      </c>
      <c r="D20" s="118">
        <v>5000</v>
      </c>
    </row>
    <row r="21" spans="1:4" ht="15.75" customHeight="1">
      <c r="A21" s="118" t="s">
        <v>272</v>
      </c>
      <c r="B21" s="120">
        <v>2785</v>
      </c>
      <c r="C21" s="118" t="s">
        <v>273</v>
      </c>
      <c r="D21" s="118">
        <v>2079</v>
      </c>
    </row>
    <row r="22" spans="1:4" ht="15.75" customHeight="1">
      <c r="A22" s="118" t="s">
        <v>274</v>
      </c>
      <c r="B22" s="120">
        <v>2986</v>
      </c>
      <c r="C22" s="118" t="s">
        <v>59</v>
      </c>
      <c r="D22" s="118">
        <v>1136</v>
      </c>
    </row>
    <row r="23" spans="1:4" ht="15.75" customHeight="1">
      <c r="A23" s="118"/>
      <c r="B23" s="118"/>
      <c r="C23" s="118" t="s">
        <v>275</v>
      </c>
      <c r="D23" s="118">
        <v>605</v>
      </c>
    </row>
    <row r="24" spans="1:4" ht="15.75" customHeight="1">
      <c r="A24" s="119" t="s">
        <v>276</v>
      </c>
      <c r="B24" s="118"/>
      <c r="C24" s="118" t="s">
        <v>277</v>
      </c>
      <c r="D24" s="118">
        <v>605</v>
      </c>
    </row>
    <row r="25" spans="1:4" ht="15.75" customHeight="1">
      <c r="A25" s="118" t="s">
        <v>41</v>
      </c>
      <c r="B25" s="118">
        <v>100277</v>
      </c>
      <c r="C25" s="118" t="s">
        <v>278</v>
      </c>
      <c r="D25" s="118">
        <v>605</v>
      </c>
    </row>
    <row r="26" spans="1:4" ht="15.75" customHeight="1">
      <c r="A26" s="118" t="s">
        <v>42</v>
      </c>
      <c r="B26" s="118">
        <v>7378</v>
      </c>
      <c r="C26" s="118" t="s">
        <v>279</v>
      </c>
      <c r="D26" s="118">
        <v>605</v>
      </c>
    </row>
    <row r="27" spans="1:4" ht="15.75" customHeight="1">
      <c r="A27" s="118" t="s">
        <v>280</v>
      </c>
      <c r="B27" s="118">
        <v>4427</v>
      </c>
      <c r="C27" s="118" t="s">
        <v>281</v>
      </c>
      <c r="D27" s="118">
        <v>0</v>
      </c>
    </row>
    <row r="28" spans="1:4" ht="15.75" customHeight="1">
      <c r="A28" s="118" t="s">
        <v>43</v>
      </c>
      <c r="B28" s="118">
        <v>11000</v>
      </c>
      <c r="C28" s="118" t="s">
        <v>282</v>
      </c>
      <c r="D28" s="118">
        <v>1747</v>
      </c>
    </row>
    <row r="29" spans="1:4" ht="15.75" customHeight="1">
      <c r="A29" s="118" t="s">
        <v>265</v>
      </c>
      <c r="B29" s="118">
        <v>5749</v>
      </c>
      <c r="C29" s="118" t="s">
        <v>283</v>
      </c>
      <c r="D29" s="118">
        <v>1136</v>
      </c>
    </row>
    <row r="30" spans="1:4" ht="15.75" customHeight="1">
      <c r="A30" s="118" t="s">
        <v>44</v>
      </c>
      <c r="B30" s="118">
        <v>11000</v>
      </c>
      <c r="C30" s="118" t="s">
        <v>60</v>
      </c>
      <c r="D30" s="118">
        <v>5000</v>
      </c>
    </row>
    <row r="31" spans="1:4" ht="15.75" customHeight="1">
      <c r="A31" s="118" t="s">
        <v>267</v>
      </c>
      <c r="B31" s="118">
        <v>5749</v>
      </c>
      <c r="C31" s="118" t="s">
        <v>284</v>
      </c>
      <c r="D31" s="118">
        <v>1136</v>
      </c>
    </row>
    <row r="32" spans="1:4" ht="15.75" customHeight="1">
      <c r="A32" s="118" t="s">
        <v>45</v>
      </c>
      <c r="B32" s="118">
        <v>11000</v>
      </c>
      <c r="C32" s="118" t="s">
        <v>285</v>
      </c>
      <c r="D32" s="118">
        <v>0</v>
      </c>
    </row>
    <row r="33" spans="1:4" ht="15.75" customHeight="1">
      <c r="A33" s="118" t="s">
        <v>286</v>
      </c>
      <c r="B33" s="118">
        <v>5749</v>
      </c>
      <c r="C33" s="118" t="s">
        <v>256</v>
      </c>
      <c r="D33" s="118">
        <v>3346</v>
      </c>
    </row>
    <row r="34" spans="1:4" ht="15.75" customHeight="1">
      <c r="A34" s="118" t="s">
        <v>46</v>
      </c>
      <c r="B34" s="118">
        <v>5749</v>
      </c>
      <c r="C34" s="118" t="s">
        <v>287</v>
      </c>
      <c r="D34" s="118">
        <v>0</v>
      </c>
    </row>
    <row r="35" spans="1:4" ht="15.75" customHeight="1">
      <c r="A35" s="118" t="s">
        <v>288</v>
      </c>
      <c r="B35" s="118">
        <v>0</v>
      </c>
      <c r="C35" s="118" t="s">
        <v>289</v>
      </c>
      <c r="D35" s="118">
        <v>0</v>
      </c>
    </row>
    <row r="36" spans="1:4" ht="15.75" customHeight="1">
      <c r="A36" s="118" t="s">
        <v>47</v>
      </c>
      <c r="B36" s="118">
        <v>5749</v>
      </c>
      <c r="C36" s="118" t="s">
        <v>290</v>
      </c>
      <c r="D36" s="118">
        <v>0</v>
      </c>
    </row>
    <row r="37" spans="1:4" ht="15.75" customHeight="1">
      <c r="A37" s="118" t="s">
        <v>48</v>
      </c>
      <c r="B37" s="118">
        <v>4819</v>
      </c>
      <c r="C37" s="118" t="s">
        <v>291</v>
      </c>
      <c r="D37" s="118">
        <v>536</v>
      </c>
    </row>
    <row r="38" spans="1:4" ht="15.75" customHeight="1">
      <c r="A38" s="118" t="s">
        <v>49</v>
      </c>
      <c r="B38" s="118">
        <v>4819</v>
      </c>
      <c r="C38" s="118" t="s">
        <v>292</v>
      </c>
      <c r="D38" s="118">
        <v>0</v>
      </c>
    </row>
    <row r="39" spans="1:4" ht="15.75" customHeight="1">
      <c r="A39" s="118" t="s">
        <v>50</v>
      </c>
      <c r="B39" s="118">
        <v>7378</v>
      </c>
      <c r="C39" s="118" t="s">
        <v>293</v>
      </c>
      <c r="D39" s="118">
        <v>0</v>
      </c>
    </row>
    <row r="40" spans="1:4" ht="15.75" customHeight="1">
      <c r="A40" s="118" t="s">
        <v>294</v>
      </c>
      <c r="B40" s="118">
        <v>4427</v>
      </c>
      <c r="C40" s="118" t="s">
        <v>295</v>
      </c>
      <c r="D40" s="118">
        <v>0</v>
      </c>
    </row>
    <row r="41" spans="1:4" ht="15.75" customHeight="1">
      <c r="A41" s="118" t="s">
        <v>51</v>
      </c>
      <c r="B41" s="118">
        <v>5749</v>
      </c>
      <c r="C41" s="118" t="s">
        <v>296</v>
      </c>
      <c r="D41" s="118">
        <v>0</v>
      </c>
    </row>
    <row r="42" spans="1:4" ht="15.75" customHeight="1" thickBot="1">
      <c r="A42" s="117" t="s">
        <v>52</v>
      </c>
      <c r="B42" s="117">
        <v>5749</v>
      </c>
      <c r="C42" s="117" t="s">
        <v>297</v>
      </c>
      <c r="D42" s="117">
        <v>0</v>
      </c>
    </row>
    <row r="43" spans="1:4" ht="15.75" customHeight="1" thickTop="1"/>
    <row r="44" spans="1:4" ht="15.75" customHeight="1">
      <c r="A44" s="108" t="s">
        <v>298</v>
      </c>
    </row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D2"/>
    <mergeCell ref="A3:D3"/>
  </mergeCells>
  <printOptions horizontalCentered="1"/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37B3-D5C8-466C-B816-DD1A05BA5B79}">
  <dimension ref="A2:B1000"/>
  <sheetViews>
    <sheetView showGridLines="0" view="pageLayout" topLeftCell="A40" zoomScaleNormal="100" workbookViewId="0">
      <selection activeCell="B60" sqref="B60"/>
    </sheetView>
  </sheetViews>
  <sheetFormatPr defaultColWidth="14.42578125" defaultRowHeight="15" customHeight="1"/>
  <cols>
    <col min="1" max="1" width="57.85546875" style="68" customWidth="1"/>
    <col min="2" max="2" width="27.140625" style="68" customWidth="1"/>
    <col min="3" max="26" width="8.7109375" style="68" customWidth="1"/>
    <col min="27" max="16384" width="14.42578125" style="68"/>
  </cols>
  <sheetData>
    <row r="2" spans="1:2">
      <c r="A2" s="153" t="s">
        <v>61</v>
      </c>
      <c r="B2" s="139"/>
    </row>
    <row r="3" spans="1:2">
      <c r="A3" s="153" t="s">
        <v>62</v>
      </c>
      <c r="B3" s="139"/>
    </row>
    <row r="5" spans="1:2" ht="30" customHeight="1" thickTop="1" thickBot="1">
      <c r="A5" s="123" t="s">
        <v>63</v>
      </c>
      <c r="B5" s="123" t="s">
        <v>64</v>
      </c>
    </row>
    <row r="6" spans="1:2" ht="15.75" thickTop="1">
      <c r="A6" s="125" t="s">
        <v>65</v>
      </c>
      <c r="B6" s="124"/>
    </row>
    <row r="7" spans="1:2">
      <c r="A7" s="118" t="s">
        <v>66</v>
      </c>
      <c r="B7" s="118" t="s">
        <v>630</v>
      </c>
    </row>
    <row r="8" spans="1:2">
      <c r="A8" s="118" t="s">
        <v>67</v>
      </c>
      <c r="B8" s="118" t="s">
        <v>630</v>
      </c>
    </row>
    <row r="9" spans="1:2">
      <c r="A9" s="118" t="s">
        <v>68</v>
      </c>
      <c r="B9" s="118" t="s">
        <v>631</v>
      </c>
    </row>
    <row r="10" spans="1:2">
      <c r="A10" s="118" t="s">
        <v>69</v>
      </c>
      <c r="B10" s="118" t="s">
        <v>631</v>
      </c>
    </row>
    <row r="11" spans="1:2">
      <c r="A11" s="118" t="s">
        <v>70</v>
      </c>
      <c r="B11" s="118" t="s">
        <v>630</v>
      </c>
    </row>
    <row r="12" spans="1:2">
      <c r="A12" s="118" t="s">
        <v>71</v>
      </c>
      <c r="B12" s="118"/>
    </row>
    <row r="13" spans="1:2">
      <c r="A13" s="118" t="s">
        <v>72</v>
      </c>
      <c r="B13" s="118"/>
    </row>
    <row r="14" spans="1:2">
      <c r="A14" s="118"/>
      <c r="B14" s="118"/>
    </row>
    <row r="15" spans="1:2">
      <c r="A15" s="119" t="s">
        <v>73</v>
      </c>
      <c r="B15" s="118"/>
    </row>
    <row r="16" spans="1:2">
      <c r="A16" s="118" t="s">
        <v>74</v>
      </c>
      <c r="B16" s="118" t="s">
        <v>629</v>
      </c>
    </row>
    <row r="17" spans="1:2">
      <c r="A17" s="118" t="s">
        <v>75</v>
      </c>
      <c r="B17" s="118" t="s">
        <v>624</v>
      </c>
    </row>
    <row r="18" spans="1:2">
      <c r="A18" s="118" t="s">
        <v>76</v>
      </c>
      <c r="B18" s="118" t="s">
        <v>628</v>
      </c>
    </row>
    <row r="19" spans="1:2">
      <c r="A19" s="118"/>
      <c r="B19" s="118"/>
    </row>
    <row r="20" spans="1:2">
      <c r="A20" s="119" t="s">
        <v>77</v>
      </c>
      <c r="B20" s="118"/>
    </row>
    <row r="21" spans="1:2" ht="15.75" customHeight="1">
      <c r="A21" s="118" t="s">
        <v>78</v>
      </c>
      <c r="B21" s="118"/>
    </row>
    <row r="22" spans="1:2" ht="15.75" customHeight="1">
      <c r="A22" s="118" t="s">
        <v>79</v>
      </c>
      <c r="B22" s="118" t="s">
        <v>627</v>
      </c>
    </row>
    <row r="23" spans="1:2" ht="15.75" customHeight="1">
      <c r="A23" s="118"/>
      <c r="B23" s="118"/>
    </row>
    <row r="24" spans="1:2" ht="15.75" customHeight="1">
      <c r="A24" s="119" t="s">
        <v>80</v>
      </c>
      <c r="B24" s="118" t="s">
        <v>626</v>
      </c>
    </row>
    <row r="25" spans="1:2" ht="15.75" customHeight="1">
      <c r="A25" s="118"/>
      <c r="B25" s="118"/>
    </row>
    <row r="26" spans="1:2" ht="15.75" customHeight="1">
      <c r="A26" s="119" t="s">
        <v>81</v>
      </c>
      <c r="B26" s="118"/>
    </row>
    <row r="27" spans="1:2" ht="15.75" customHeight="1">
      <c r="A27" s="118" t="s">
        <v>82</v>
      </c>
      <c r="B27" s="118" t="s">
        <v>625</v>
      </c>
    </row>
    <row r="28" spans="1:2" ht="15.75" customHeight="1">
      <c r="A28" s="118" t="s">
        <v>83</v>
      </c>
      <c r="B28" s="118" t="s">
        <v>624</v>
      </c>
    </row>
    <row r="29" spans="1:2" ht="15.75" customHeight="1">
      <c r="A29" s="118" t="s">
        <v>84</v>
      </c>
      <c r="B29" s="118" t="s">
        <v>623</v>
      </c>
    </row>
    <row r="30" spans="1:2" ht="15.75" customHeight="1">
      <c r="A30" s="118" t="s">
        <v>85</v>
      </c>
      <c r="B30" s="118"/>
    </row>
    <row r="31" spans="1:2" ht="15.75" customHeight="1">
      <c r="A31" s="118"/>
      <c r="B31" s="118"/>
    </row>
    <row r="32" spans="1:2" ht="15.75" customHeight="1">
      <c r="A32" s="119" t="s">
        <v>299</v>
      </c>
      <c r="B32" s="118"/>
    </row>
    <row r="33" spans="1:2" ht="15.75" customHeight="1">
      <c r="A33" s="118" t="s">
        <v>86</v>
      </c>
      <c r="B33" s="118" t="s">
        <v>622</v>
      </c>
    </row>
    <row r="34" spans="1:2" ht="15.75" customHeight="1">
      <c r="A34" s="118" t="s">
        <v>87</v>
      </c>
      <c r="B34" s="118" t="s">
        <v>621</v>
      </c>
    </row>
    <row r="35" spans="1:2" ht="15.75" customHeight="1">
      <c r="A35" s="118" t="s">
        <v>88</v>
      </c>
      <c r="B35" s="118" t="s">
        <v>620</v>
      </c>
    </row>
    <row r="36" spans="1:2" ht="15.75" customHeight="1">
      <c r="A36" s="118"/>
      <c r="B36" s="118"/>
    </row>
    <row r="37" spans="1:2" ht="15.75" customHeight="1">
      <c r="A37" s="119" t="s">
        <v>89</v>
      </c>
      <c r="B37" s="118" t="s">
        <v>619</v>
      </c>
    </row>
    <row r="38" spans="1:2" ht="15.75" customHeight="1">
      <c r="A38" s="118"/>
      <c r="B38" s="118"/>
    </row>
    <row r="39" spans="1:2" ht="15.75" customHeight="1">
      <c r="A39" s="119" t="s">
        <v>90</v>
      </c>
      <c r="B39" s="118" t="s">
        <v>618</v>
      </c>
    </row>
    <row r="40" spans="1:2" ht="15.75" customHeight="1" thickBot="1">
      <c r="A40" s="117"/>
      <c r="B40" s="117"/>
    </row>
    <row r="41" spans="1:2" ht="15.75" customHeight="1" thickTop="1"/>
    <row r="42" spans="1:2" ht="15.75" customHeight="1">
      <c r="A42" s="108" t="s">
        <v>637</v>
      </c>
    </row>
    <row r="43" spans="1:2" ht="15.75" customHeight="1"/>
    <row r="44" spans="1:2" ht="15.75" customHeight="1">
      <c r="A44" s="108" t="s">
        <v>638</v>
      </c>
    </row>
    <row r="45" spans="1:2" ht="15.75" customHeight="1"/>
    <row r="46" spans="1:2" ht="15.75" customHeight="1"/>
    <row r="47" spans="1:2" ht="15.75" customHeight="1"/>
    <row r="48" spans="1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B2"/>
    <mergeCell ref="A3:B3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999"/>
  <sheetViews>
    <sheetView showGridLines="0" view="pageLayout" zoomScaleNormal="100" workbookViewId="0">
      <selection activeCell="A6" sqref="A6"/>
    </sheetView>
  </sheetViews>
  <sheetFormatPr defaultColWidth="14.42578125" defaultRowHeight="15" customHeight="1"/>
  <cols>
    <col min="1" max="1" width="27.28515625" customWidth="1"/>
    <col min="2" max="2" width="11.5703125" bestFit="1" customWidth="1"/>
    <col min="3" max="4" width="12.5703125" bestFit="1" customWidth="1"/>
    <col min="5" max="5" width="10.5703125" customWidth="1"/>
    <col min="6" max="26" width="8.7109375" customWidth="1"/>
  </cols>
  <sheetData>
    <row r="2" spans="1:9">
      <c r="A2" s="157" t="s">
        <v>91</v>
      </c>
      <c r="B2" s="139"/>
      <c r="C2" s="139"/>
      <c r="D2" s="139"/>
      <c r="E2" s="139"/>
      <c r="F2" s="23"/>
      <c r="G2" s="23"/>
      <c r="H2" s="23"/>
      <c r="I2" s="23"/>
    </row>
    <row r="3" spans="1:9">
      <c r="A3" s="157" t="s">
        <v>92</v>
      </c>
      <c r="B3" s="139"/>
      <c r="C3" s="139"/>
      <c r="D3" s="139"/>
      <c r="E3" s="139"/>
      <c r="F3" s="23"/>
      <c r="G3" s="23"/>
      <c r="H3" s="23"/>
      <c r="I3" s="23"/>
    </row>
    <row r="5" spans="1:9" ht="49.5" customHeight="1">
      <c r="A5" s="31"/>
      <c r="B5" s="44" t="s">
        <v>93</v>
      </c>
      <c r="C5" s="44" t="s">
        <v>94</v>
      </c>
      <c r="D5" s="44" t="s">
        <v>95</v>
      </c>
      <c r="E5" s="44" t="s">
        <v>300</v>
      </c>
    </row>
    <row r="6" spans="1:9" ht="24" customHeight="1">
      <c r="A6" s="32" t="s">
        <v>96</v>
      </c>
      <c r="B6" s="127">
        <v>68390</v>
      </c>
      <c r="C6" s="127">
        <v>197229</v>
      </c>
      <c r="D6" s="127">
        <v>103237</v>
      </c>
      <c r="E6" s="126">
        <v>53</v>
      </c>
    </row>
    <row r="12" spans="1:9">
      <c r="A12" s="157" t="s">
        <v>97</v>
      </c>
      <c r="B12" s="139"/>
      <c r="C12" s="139"/>
      <c r="D12" s="139"/>
      <c r="E12" s="139"/>
    </row>
    <row r="13" spans="1:9">
      <c r="A13" s="158">
        <v>44470</v>
      </c>
      <c r="B13" s="139"/>
      <c r="C13" s="139"/>
      <c r="D13" s="139"/>
      <c r="E13" s="139"/>
    </row>
    <row r="15" spans="1:9" ht="30" customHeight="1">
      <c r="A15" s="159" t="s">
        <v>98</v>
      </c>
      <c r="B15" s="160"/>
      <c r="C15" s="159" t="s">
        <v>99</v>
      </c>
      <c r="D15" s="161"/>
      <c r="E15" s="160"/>
    </row>
    <row r="16" spans="1:9" ht="21" customHeight="1">
      <c r="A16" s="25" t="s">
        <v>100</v>
      </c>
      <c r="B16" s="33"/>
      <c r="C16" s="162">
        <v>296</v>
      </c>
      <c r="D16" s="163"/>
      <c r="E16" s="164"/>
    </row>
    <row r="17" spans="1:5" ht="21" customHeight="1">
      <c r="A17" s="165" t="s">
        <v>101</v>
      </c>
      <c r="B17" s="166"/>
      <c r="C17" s="162">
        <v>816</v>
      </c>
      <c r="D17" s="163"/>
      <c r="E17" s="164"/>
    </row>
    <row r="18" spans="1:5" ht="21" customHeight="1">
      <c r="A18" s="165" t="s">
        <v>102</v>
      </c>
      <c r="B18" s="166"/>
      <c r="C18" s="162">
        <v>889</v>
      </c>
      <c r="D18" s="163"/>
      <c r="E18" s="164"/>
    </row>
    <row r="19" spans="1:5" ht="21" customHeight="1">
      <c r="A19" s="165" t="s">
        <v>103</v>
      </c>
      <c r="B19" s="166"/>
      <c r="C19" s="162">
        <v>844</v>
      </c>
      <c r="D19" s="163"/>
      <c r="E19" s="164"/>
    </row>
    <row r="20" spans="1:5" ht="21" customHeight="1">
      <c r="A20" s="167" t="s">
        <v>104</v>
      </c>
      <c r="B20" s="166"/>
      <c r="C20" s="162">
        <v>844</v>
      </c>
      <c r="D20" s="163"/>
      <c r="E20" s="164"/>
    </row>
    <row r="21" spans="1:5" ht="21" customHeight="1">
      <c r="A21" s="165" t="s">
        <v>105</v>
      </c>
      <c r="B21" s="166"/>
      <c r="C21" s="162">
        <v>854</v>
      </c>
      <c r="D21" s="163"/>
      <c r="E21" s="164"/>
    </row>
    <row r="22" spans="1:5" ht="21" customHeight="1">
      <c r="A22" s="165" t="s">
        <v>106</v>
      </c>
      <c r="B22" s="166"/>
      <c r="C22" s="162">
        <v>807</v>
      </c>
      <c r="D22" s="163"/>
      <c r="E22" s="164"/>
    </row>
    <row r="23" spans="1:5" ht="21" customHeight="1">
      <c r="A23" s="165" t="s">
        <v>107</v>
      </c>
      <c r="B23" s="166"/>
      <c r="C23" s="162">
        <v>799</v>
      </c>
      <c r="D23" s="163"/>
      <c r="E23" s="164"/>
    </row>
    <row r="24" spans="1:5" ht="21" customHeight="1">
      <c r="A24" s="165" t="s">
        <v>108</v>
      </c>
      <c r="B24" s="166"/>
      <c r="C24" s="162">
        <v>878</v>
      </c>
      <c r="D24" s="163"/>
      <c r="E24" s="164"/>
    </row>
    <row r="25" spans="1:5" ht="21" customHeight="1">
      <c r="A25" s="165" t="s">
        <v>109</v>
      </c>
      <c r="B25" s="166"/>
      <c r="C25" s="162">
        <v>889</v>
      </c>
      <c r="D25" s="163"/>
      <c r="E25" s="164"/>
    </row>
    <row r="26" spans="1:5" ht="21" customHeight="1">
      <c r="A26" s="165" t="s">
        <v>110</v>
      </c>
      <c r="B26" s="166"/>
      <c r="C26" s="162">
        <v>865</v>
      </c>
      <c r="D26" s="163"/>
      <c r="E26" s="164"/>
    </row>
    <row r="27" spans="1:5" ht="21" customHeight="1">
      <c r="A27" s="165" t="s">
        <v>111</v>
      </c>
      <c r="B27" s="166"/>
      <c r="C27" s="162">
        <v>824</v>
      </c>
      <c r="D27" s="163"/>
      <c r="E27" s="164"/>
    </row>
    <row r="28" spans="1:5" ht="21" customHeight="1">
      <c r="A28" s="165" t="s">
        <v>112</v>
      </c>
      <c r="B28" s="166"/>
      <c r="C28" s="162">
        <v>756</v>
      </c>
      <c r="D28" s="163"/>
      <c r="E28" s="164"/>
    </row>
    <row r="29" spans="1:5" ht="21" customHeight="1">
      <c r="A29" s="165" t="s">
        <v>113</v>
      </c>
      <c r="B29" s="166"/>
      <c r="C29" s="162">
        <v>761</v>
      </c>
      <c r="D29" s="163"/>
      <c r="E29" s="164"/>
    </row>
    <row r="30" spans="1:5" ht="21" customHeight="1">
      <c r="A30" s="165" t="s">
        <v>114</v>
      </c>
      <c r="B30" s="166"/>
      <c r="C30" s="168">
        <v>17</v>
      </c>
      <c r="D30" s="169"/>
      <c r="E30" s="170"/>
    </row>
    <row r="31" spans="1:5" ht="15.75" customHeight="1">
      <c r="A31" s="25"/>
      <c r="C31" s="41"/>
      <c r="E31" s="42"/>
    </row>
    <row r="32" spans="1:5" ht="15.75" customHeight="1">
      <c r="A32" s="29" t="s">
        <v>115</v>
      </c>
      <c r="C32" s="25"/>
      <c r="D32" s="67">
        <v>11139</v>
      </c>
      <c r="E32" s="33"/>
    </row>
    <row r="33" spans="1:5" ht="15.75" customHeight="1">
      <c r="A33" s="25"/>
      <c r="C33" s="25"/>
      <c r="E33" s="33"/>
    </row>
    <row r="34" spans="1:5" ht="15.75" customHeight="1">
      <c r="A34" s="34"/>
      <c r="B34" s="30"/>
      <c r="C34" s="34"/>
      <c r="D34" s="30"/>
      <c r="E34" s="35"/>
    </row>
    <row r="35" spans="1:5" ht="15.75" customHeight="1"/>
    <row r="36" spans="1:5" ht="15.75" customHeight="1"/>
    <row r="37" spans="1:5" ht="15.75" customHeight="1"/>
    <row r="38" spans="1:5" ht="15.75" customHeight="1"/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C29:E29"/>
    <mergeCell ref="C30:E30"/>
    <mergeCell ref="C20:E20"/>
    <mergeCell ref="C21:E21"/>
    <mergeCell ref="C22:E22"/>
    <mergeCell ref="C23:E23"/>
    <mergeCell ref="C24:E24"/>
    <mergeCell ref="C25:E25"/>
    <mergeCell ref="C26:E26"/>
    <mergeCell ref="A29:B29"/>
    <mergeCell ref="A30:B30"/>
    <mergeCell ref="A19:B19"/>
    <mergeCell ref="A20:B20"/>
    <mergeCell ref="A21:B21"/>
    <mergeCell ref="A22:B22"/>
    <mergeCell ref="A23:B23"/>
    <mergeCell ref="A24:B24"/>
    <mergeCell ref="A25:B25"/>
    <mergeCell ref="C19:E19"/>
    <mergeCell ref="A26:B26"/>
    <mergeCell ref="A27:B27"/>
    <mergeCell ref="C27:E27"/>
    <mergeCell ref="A28:B28"/>
    <mergeCell ref="C28:E28"/>
    <mergeCell ref="C16:E16"/>
    <mergeCell ref="A17:B17"/>
    <mergeCell ref="C17:E17"/>
    <mergeCell ref="A18:B18"/>
    <mergeCell ref="C18:E18"/>
    <mergeCell ref="A2:E2"/>
    <mergeCell ref="A3:E3"/>
    <mergeCell ref="A12:E12"/>
    <mergeCell ref="A13:E13"/>
    <mergeCell ref="A15:B15"/>
    <mergeCell ref="C15:E15"/>
  </mergeCells>
  <printOptions horizontalCentered="1"/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997"/>
  <sheetViews>
    <sheetView showGridLines="0" view="pageLayout" zoomScaleNormal="100" workbookViewId="0">
      <selection activeCell="B6" sqref="B6"/>
    </sheetView>
  </sheetViews>
  <sheetFormatPr defaultColWidth="14.42578125" defaultRowHeight="15" customHeight="1"/>
  <cols>
    <col min="1" max="1" width="54.7109375" customWidth="1"/>
    <col min="2" max="3" width="17.85546875" customWidth="1"/>
    <col min="4" max="26" width="8.7109375" customWidth="1"/>
  </cols>
  <sheetData>
    <row r="2" spans="1:3">
      <c r="A2" s="157" t="s">
        <v>116</v>
      </c>
      <c r="B2" s="139"/>
      <c r="C2" s="139"/>
    </row>
    <row r="3" spans="1:3">
      <c r="A3" s="157" t="s">
        <v>117</v>
      </c>
      <c r="B3" s="139"/>
      <c r="C3" s="139"/>
    </row>
    <row r="5" spans="1:3" ht="29.25" customHeight="1" thickTop="1" thickBot="1">
      <c r="A5" s="36"/>
      <c r="B5" s="36">
        <v>2021</v>
      </c>
      <c r="C5" s="36">
        <v>2022</v>
      </c>
    </row>
    <row r="6" spans="1:3" ht="31.5" customHeight="1" thickTop="1">
      <c r="A6" s="27" t="s">
        <v>118</v>
      </c>
      <c r="B6" s="47">
        <v>2967462211</v>
      </c>
      <c r="C6" s="47">
        <v>3246546448</v>
      </c>
    </row>
    <row r="7" spans="1:3" ht="29.25" customHeight="1">
      <c r="A7" s="26" t="s">
        <v>119</v>
      </c>
      <c r="B7" s="48" t="s">
        <v>321</v>
      </c>
      <c r="C7" s="48" t="s">
        <v>321</v>
      </c>
    </row>
    <row r="8" spans="1:3" ht="29.25" customHeight="1">
      <c r="A8" s="26" t="s">
        <v>120</v>
      </c>
      <c r="B8" s="48" t="s">
        <v>321</v>
      </c>
      <c r="C8" s="48" t="s">
        <v>321</v>
      </c>
    </row>
    <row r="9" spans="1:3" ht="30" customHeight="1">
      <c r="A9" s="26" t="s">
        <v>121</v>
      </c>
      <c r="B9" s="48">
        <v>0.91890000000000005</v>
      </c>
      <c r="C9" s="37">
        <v>0.89549999999999996</v>
      </c>
    </row>
    <row r="10" spans="1:3" ht="29.25" customHeight="1">
      <c r="A10" s="26" t="s">
        <v>122</v>
      </c>
      <c r="B10" s="48" t="s">
        <v>321</v>
      </c>
      <c r="C10" s="48" t="s">
        <v>321</v>
      </c>
    </row>
    <row r="11" spans="1:3" ht="29.25" customHeight="1">
      <c r="A11" s="26" t="s">
        <v>123</v>
      </c>
      <c r="B11" s="48">
        <v>0.4723</v>
      </c>
      <c r="C11" s="37">
        <v>0.4627</v>
      </c>
    </row>
    <row r="12" spans="1:3" ht="29.25" customHeight="1">
      <c r="A12" s="26" t="s">
        <v>124</v>
      </c>
      <c r="B12" s="48" t="s">
        <v>321</v>
      </c>
      <c r="C12" s="48" t="s">
        <v>321</v>
      </c>
    </row>
    <row r="13" spans="1:3" ht="15.75" thickBot="1">
      <c r="A13" s="43"/>
      <c r="B13" s="43"/>
      <c r="C13" s="43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A2:C2"/>
    <mergeCell ref="A3:C3"/>
  </mergeCells>
  <printOptions horizontalCentered="1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Memo</vt:lpstr>
      <vt:lpstr>Instructions</vt:lpstr>
      <vt:lpstr>Cover Page</vt:lpstr>
      <vt:lpstr>RECEPT AND EXPEND</vt:lpstr>
      <vt:lpstr>Salary Schedule</vt:lpstr>
      <vt:lpstr>ECA Salary</vt:lpstr>
      <vt:lpstr>Non-Cert Salary</vt:lpstr>
      <vt:lpstr>Admin and Enroll</vt:lpstr>
      <vt:lpstr>AV and Tax Rate</vt:lpstr>
      <vt:lpstr>Vendor Pmts</vt:lpstr>
      <vt:lpstr>Debt and Encumb</vt:lpstr>
      <vt:lpstr>Certification</vt:lpstr>
      <vt:lpstr>PE Calcs</vt:lpstr>
      <vt:lpstr>'RECEPT AND EXPEND'!Print_Area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Smith</dc:creator>
  <cp:lastModifiedBy>Kaitlin Porter</cp:lastModifiedBy>
  <cp:lastPrinted>2022-07-20T17:18:05Z</cp:lastPrinted>
  <dcterms:created xsi:type="dcterms:W3CDTF">2009-03-26T15:46:54Z</dcterms:created>
  <dcterms:modified xsi:type="dcterms:W3CDTF">2022-08-02T13:00:51Z</dcterms:modified>
</cp:coreProperties>
</file>